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7220" windowHeight="6885"/>
  </bookViews>
  <sheets>
    <sheet name="Tab 4 bis (2)" sheetId="1" r:id="rId1"/>
  </sheets>
  <definedNames>
    <definedName name="_xlnm._FilterDatabase" localSheetId="0" hidden="1">'Tab 4 bis (2)'!$A$3:$P$3</definedName>
    <definedName name="_xlnm.Print_Area" localSheetId="0">'Tab 4 bis (2)'!$A$1:$P$70</definedName>
    <definedName name="_xlnm.Print_Titles" localSheetId="0">'Tab 4 bis (2)'!$1:$3</definedName>
  </definedNames>
  <calcPr calcId="145621" fullCalcOnLoad="1"/>
</workbook>
</file>

<file path=xl/calcChain.xml><?xml version="1.0" encoding="utf-8"?>
<calcChain xmlns="http://schemas.openxmlformats.org/spreadsheetml/2006/main">
  <c r="J68" i="1"/>
  <c r="I68"/>
  <c r="H68"/>
  <c r="G68"/>
  <c r="K67"/>
  <c r="O67"/>
  <c r="K66"/>
  <c r="P66"/>
  <c r="K65"/>
  <c r="K64"/>
  <c r="P64"/>
  <c r="K63"/>
  <c r="O63"/>
  <c r="K62"/>
  <c r="P62"/>
  <c r="K61"/>
  <c r="K60"/>
  <c r="P60"/>
  <c r="K59"/>
  <c r="O59"/>
  <c r="K58"/>
  <c r="P58"/>
  <c r="K57"/>
  <c r="K56"/>
  <c r="P56"/>
  <c r="K55"/>
  <c r="O55"/>
  <c r="K54"/>
  <c r="P54"/>
  <c r="K53"/>
  <c r="K52"/>
  <c r="P52"/>
  <c r="K51"/>
  <c r="O51"/>
  <c r="K50"/>
  <c r="P50"/>
  <c r="K49"/>
  <c r="K48"/>
  <c r="P48"/>
  <c r="P47"/>
  <c r="K47"/>
  <c r="P46"/>
  <c r="K46"/>
  <c r="P45"/>
  <c r="K45"/>
  <c r="P44"/>
  <c r="K44"/>
  <c r="P43"/>
  <c r="K43"/>
  <c r="P42"/>
  <c r="K42"/>
  <c r="K41"/>
  <c r="K40"/>
  <c r="P40"/>
  <c r="P39"/>
  <c r="K39"/>
  <c r="K38"/>
  <c r="P38"/>
  <c r="P37"/>
  <c r="K37"/>
  <c r="P36"/>
  <c r="K36"/>
  <c r="P35"/>
  <c r="K35"/>
  <c r="K34"/>
  <c r="P34"/>
  <c r="P33"/>
  <c r="K33"/>
  <c r="K32"/>
  <c r="P32"/>
  <c r="K31"/>
  <c r="P31"/>
  <c r="K30"/>
  <c r="P30"/>
  <c r="K29"/>
  <c r="K28"/>
  <c r="P28"/>
  <c r="K27"/>
  <c r="P27"/>
  <c r="K26"/>
  <c r="P26"/>
  <c r="K25"/>
  <c r="P25"/>
  <c r="K24"/>
  <c r="P24"/>
  <c r="P23"/>
  <c r="K23"/>
  <c r="K22"/>
  <c r="P22"/>
  <c r="K21"/>
  <c r="P21"/>
  <c r="K20"/>
  <c r="P20"/>
  <c r="K19"/>
  <c r="L19"/>
  <c r="P18"/>
  <c r="K18"/>
  <c r="K17"/>
  <c r="P17"/>
  <c r="P16"/>
  <c r="K16"/>
  <c r="K15"/>
  <c r="P15"/>
  <c r="P14"/>
  <c r="K14"/>
  <c r="K13"/>
  <c r="P13"/>
  <c r="K12"/>
  <c r="P12"/>
  <c r="K11"/>
  <c r="O11"/>
  <c r="P10"/>
  <c r="K10"/>
  <c r="K9"/>
  <c r="P8"/>
  <c r="K8"/>
  <c r="K7"/>
  <c r="O7"/>
  <c r="K6"/>
  <c r="P6"/>
  <c r="K5"/>
  <c r="P5"/>
  <c r="P4"/>
  <c r="K4"/>
  <c r="P7"/>
  <c r="P19"/>
  <c r="N40"/>
  <c r="L5"/>
  <c r="M6"/>
  <c r="L31"/>
  <c r="M32"/>
  <c r="M52"/>
  <c r="M54"/>
  <c r="M56"/>
  <c r="M58"/>
  <c r="O5"/>
  <c r="N6"/>
  <c r="N20"/>
  <c r="M26"/>
  <c r="O31"/>
  <c r="N32"/>
  <c r="N50"/>
  <c r="N52"/>
  <c r="N54"/>
  <c r="N56"/>
  <c r="N58"/>
  <c r="P11"/>
  <c r="O19"/>
  <c r="N26"/>
  <c r="N48"/>
  <c r="L15"/>
  <c r="M22"/>
  <c r="O25"/>
  <c r="M28"/>
  <c r="M30"/>
  <c r="M34"/>
  <c r="M60"/>
  <c r="M62"/>
  <c r="M64"/>
  <c r="M66"/>
  <c r="M12"/>
  <c r="O15"/>
  <c r="O21"/>
  <c r="N22"/>
  <c r="M24"/>
  <c r="N28"/>
  <c r="N30"/>
  <c r="N34"/>
  <c r="M38"/>
  <c r="N60"/>
  <c r="N62"/>
  <c r="N64"/>
  <c r="N66"/>
  <c r="N12"/>
  <c r="M20"/>
  <c r="N24"/>
  <c r="N38"/>
  <c r="M40"/>
  <c r="M48"/>
  <c r="M50"/>
  <c r="N9"/>
  <c r="M9"/>
  <c r="N29"/>
  <c r="M29"/>
  <c r="N53"/>
  <c r="P53"/>
  <c r="L53"/>
  <c r="M53"/>
  <c r="N61"/>
  <c r="L61"/>
  <c r="M61"/>
  <c r="P61"/>
  <c r="N13"/>
  <c r="M13"/>
  <c r="N17"/>
  <c r="M17"/>
  <c r="N27"/>
  <c r="M27"/>
  <c r="L29"/>
  <c r="N41"/>
  <c r="L41"/>
  <c r="M41"/>
  <c r="P41"/>
  <c r="N7"/>
  <c r="M7"/>
  <c r="O9"/>
  <c r="N11"/>
  <c r="M11"/>
  <c r="L13"/>
  <c r="L17"/>
  <c r="N21"/>
  <c r="M21"/>
  <c r="N25"/>
  <c r="M25"/>
  <c r="L27"/>
  <c r="O29"/>
  <c r="O41"/>
  <c r="N49"/>
  <c r="P49"/>
  <c r="L49"/>
  <c r="M49"/>
  <c r="N57"/>
  <c r="P57"/>
  <c r="L57"/>
  <c r="M57"/>
  <c r="N65"/>
  <c r="P65"/>
  <c r="M65"/>
  <c r="L65"/>
  <c r="N5"/>
  <c r="M5"/>
  <c r="L7"/>
  <c r="P9"/>
  <c r="L11"/>
  <c r="O13"/>
  <c r="N15"/>
  <c r="M15"/>
  <c r="O17"/>
  <c r="N19"/>
  <c r="M19"/>
  <c r="L21"/>
  <c r="L25"/>
  <c r="O27"/>
  <c r="P29"/>
  <c r="N31"/>
  <c r="M31"/>
  <c r="O49"/>
  <c r="N51"/>
  <c r="P51"/>
  <c r="L51"/>
  <c r="M51"/>
  <c r="O57"/>
  <c r="N59"/>
  <c r="P59"/>
  <c r="L59"/>
  <c r="M59"/>
  <c r="O65"/>
  <c r="N67"/>
  <c r="M67"/>
  <c r="P67"/>
  <c r="L67"/>
  <c r="L9"/>
  <c r="O53"/>
  <c r="N55"/>
  <c r="P55"/>
  <c r="L55"/>
  <c r="M55"/>
  <c r="O61"/>
  <c r="N63"/>
  <c r="M63"/>
  <c r="P63"/>
  <c r="L63"/>
  <c r="O6"/>
  <c r="O12"/>
  <c r="O20"/>
  <c r="O22"/>
  <c r="O24"/>
  <c r="O26"/>
  <c r="O28"/>
  <c r="O30"/>
  <c r="O32"/>
  <c r="O34"/>
  <c r="O38"/>
  <c r="O40"/>
  <c r="O48"/>
  <c r="O50"/>
  <c r="O52"/>
  <c r="O54"/>
  <c r="O56"/>
  <c r="O58"/>
  <c r="O60"/>
  <c r="O62"/>
  <c r="O64"/>
  <c r="O66"/>
  <c r="K68"/>
  <c r="O68"/>
  <c r="L6"/>
  <c r="L12"/>
  <c r="L20"/>
  <c r="L22"/>
  <c r="L24"/>
  <c r="L26"/>
  <c r="L28"/>
  <c r="L30"/>
  <c r="L32"/>
  <c r="L34"/>
  <c r="L38"/>
  <c r="L40"/>
  <c r="L48"/>
  <c r="L50"/>
  <c r="L52"/>
  <c r="L54"/>
  <c r="L56"/>
  <c r="L58"/>
  <c r="L60"/>
  <c r="L62"/>
  <c r="L64"/>
  <c r="L66"/>
  <c r="L68"/>
  <c r="P68"/>
  <c r="M68"/>
  <c r="N68"/>
</calcChain>
</file>

<file path=xl/sharedStrings.xml><?xml version="1.0" encoding="utf-8"?>
<sst xmlns="http://schemas.openxmlformats.org/spreadsheetml/2006/main" count="484" uniqueCount="110">
  <si>
    <t>EX FACOLTA'</t>
  </si>
  <si>
    <t>CODICE ESSE3</t>
  </si>
  <si>
    <t>TIPO CORSO</t>
  </si>
  <si>
    <t>NORMATIVA</t>
  </si>
  <si>
    <t>in Off 2014-15</t>
  </si>
  <si>
    <t>CORSO DI STUDIO</t>
  </si>
  <si>
    <t>meno di 100</t>
  </si>
  <si>
    <t>da 100 a 109</t>
  </si>
  <si>
    <t>110 e 110 e lode</t>
  </si>
  <si>
    <t>Non indicato</t>
  </si>
  <si>
    <t>TOTALE per voto laurea di accesso</t>
  </si>
  <si>
    <t>meno di 100 (%)</t>
  </si>
  <si>
    <t>da 100 a 109 (%)</t>
  </si>
  <si>
    <t>110 e 110 e lode (%)</t>
  </si>
  <si>
    <t>Non indicato (%)</t>
  </si>
  <si>
    <t>TOTALE per voto laurea di accesso (%)</t>
  </si>
  <si>
    <t>Dipartimento di Scienze del suolo, della pianta e degli alimenti. (Di.S.S.P.A.)</t>
  </si>
  <si>
    <t>CORSO DI LAUREA MAGISTRALE</t>
  </si>
  <si>
    <t>D.M. 270/2004</t>
  </si>
  <si>
    <t>NO</t>
  </si>
  <si>
    <t>COLTURE MEDITERRANEE (D.M.270/04)</t>
  </si>
  <si>
    <t>-</t>
  </si>
  <si>
    <t>Dipartimento di Scienze agro-ambientali e territoriali</t>
  </si>
  <si>
    <t>SI</t>
  </si>
  <si>
    <t>GESTIONE E SVILUPPO SOSTENIBILE DEI SISTEMI RURALI MEDITERRANEI (DM270)</t>
  </si>
  <si>
    <t>MEDICINA DELLE PIANTE (D.M.270/04)</t>
  </si>
  <si>
    <t>SCIENZE E TECNOLOGIE ALIMENTARI (D.M.270/04)</t>
  </si>
  <si>
    <t>SCIENZE E TECNOLOGIE DELLE PRODUZIONI ANIMALI (D.M.270/04)</t>
  </si>
  <si>
    <t>Dipartimento di Studi aziendali e giusprivatistici</t>
  </si>
  <si>
    <t>CONSULENZA PROFESSIONALE PER LE AZIENDE (D.M.270/04)</t>
  </si>
  <si>
    <t>ECONOMIA DEGLI INTERMEDIARI E DEI MERCATI FINANZIARI (D.M.270/04)</t>
  </si>
  <si>
    <t>Dipartimento di Scienze economiche e metodi matematici</t>
  </si>
  <si>
    <t>ECONOMIA E GESTIONE DELLE AZIENDE E DEI SISTEMI TURISTICI</t>
  </si>
  <si>
    <t>ECONOMIA E MANAGEMENT (D.M.270/04)</t>
  </si>
  <si>
    <t>MARKETING (D.M.270/04)</t>
  </si>
  <si>
    <t>STATISTICA PER LE DECISIONI FINANZIARIE E ATTUARIALI (D.M.270/04)</t>
  </si>
  <si>
    <t>Dipartimento Jonico in sistemi giuridici ed economici del mediterraneo: società ambiente culture</t>
  </si>
  <si>
    <t>STRATEGIE D'IMPRESE E MANAGEMENT (D.M.270/04)</t>
  </si>
  <si>
    <t>CORSO DI LAUREA SPECIALISTICA</t>
  </si>
  <si>
    <t>D.M. 509/1999</t>
  </si>
  <si>
    <t>CONSULENZA PROFESSIONALE PER LE AZIENDE (TARANTO)</t>
  </si>
  <si>
    <t>Dipartimento di Scienze dell’antichità e del tardoantico</t>
  </si>
  <si>
    <t>ARCHEOLOGIA (D.M.270/04)</t>
  </si>
  <si>
    <t>Dipartimento di Filosofia, letteratura storia e scienze sociali (FLESS)</t>
  </si>
  <si>
    <t>BENI ARCHIVISTICI E LIBRARI (D.M.270/04)</t>
  </si>
  <si>
    <t>Dipartimento di "Lettere Lingue Arti". Italianistica e culture comparate</t>
  </si>
  <si>
    <t>FILOLOGIA MODERNA (D.M.270/04)</t>
  </si>
  <si>
    <t>FILOLOGIA, LETTERATURE E STORIA DELL' ANTICHITA' (D.M.270/04)</t>
  </si>
  <si>
    <t>SCIENZE DELLO SPETTACOLO E PRODUZIONE MULTIMEDIALE (D.M.270/04)</t>
  </si>
  <si>
    <t>SCIENZE FILOSOFICHE (D.M.270/04)</t>
  </si>
  <si>
    <t>SCIENZE STORICHE (D.M.270/04)</t>
  </si>
  <si>
    <t>STORIA DELL'ARTE (D.M.270/04)</t>
  </si>
  <si>
    <t>LINGUE E LETTERATURE MODERNE (D.M.270/04)</t>
  </si>
  <si>
    <t>LINGUE MODERNE PER LA COOPERAZIONE INTERNAZIONALE (D.M.270/04)</t>
  </si>
  <si>
    <t>TRADUZIONE SPECIALISTICA (D.M.270/04)</t>
  </si>
  <si>
    <t>Fac/Scuola di Medicina</t>
  </si>
  <si>
    <t>SCIENZE DELLE PROFESSIONI SANITARIE DELLA PREVENZIONE (D.M. 270/04)</t>
  </si>
  <si>
    <t>SCIENZE INFERMIERISTICHE ED OSTETRICHE (D.M.270/04)</t>
  </si>
  <si>
    <t>Dipartimento di Medicina veterinaria</t>
  </si>
  <si>
    <t>IGIENE E SICUREZZA DEGLI ALIMENTI DI ORIGINE ANIMALE (D.M.270/04)</t>
  </si>
  <si>
    <t>Dipartimento di Bioscienze, biotecnologie e biofarmaceutica</t>
  </si>
  <si>
    <t>BIOTECNOLOGIE INDUSTRIALI ED AMBIENTALI (D.M.270/04)</t>
  </si>
  <si>
    <t>BIOTECNOLOGIE MEDICHE E MEDICINA MOLECOLARE (D.M.270/04)</t>
  </si>
  <si>
    <t>BIOTECNOLOGIE PER LA QUALITA' E LA SICUREZZA DELL' ALIMENTAZIONE UMANA (D.M.270/04)</t>
  </si>
  <si>
    <t>BIOTECNOLOGIE PER LA QUALITA' E LA SICUREZZA DELL'ALIMENTAZIONE (D.M.270/04)</t>
  </si>
  <si>
    <t>Dipartimento di Scienze della formazione, psicologia, comunicazione</t>
  </si>
  <si>
    <t>CONSULENTE PER I SERVIZI ALLA PERSONA E ALLE IMPRESE (D.M.270/04)</t>
  </si>
  <si>
    <t>INFORMAZIONE E SISTEMI EDITORIALI (D.M.270/04)</t>
  </si>
  <si>
    <t>PROGETTAZIONE E GESTIONE FORMATIVA NELL'ERA DIGITALE (D.M. 270/04)</t>
  </si>
  <si>
    <t>PSICOLOGIA CLINICA (D.M.270/04)</t>
  </si>
  <si>
    <t>SCIENZE DELL'EDUCAZIONE DEGLI ADULTI E DELLA FORMAZIONE CONTINUA (D.M.270/04)</t>
  </si>
  <si>
    <t>SCIENZE DELL'INFORMAZIONE EDITORIALE, PUBBLICA E SOCIALE (D.M.270/04)</t>
  </si>
  <si>
    <t>SCIENZE PEDAGOGICHE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</si>
  <si>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</si>
  <si>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</si>
  <si>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</si>
  <si>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</si>
  <si>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PEDAGOGICHE</t>
  </si>
  <si>
    <t>Dipartimento di Scienze della terra e geoambientali</t>
  </si>
  <si>
    <t>SCIENZA E TECNOLOGIE PER L'AMBIENTE E IL TERRITORIO</t>
  </si>
  <si>
    <t>Dipartimento di Biologia</t>
  </si>
  <si>
    <t>BIOLOGIA AMBIENTALE (D.M.270/04)</t>
  </si>
  <si>
    <t>BIOLOGIA CELLULARE E MOLECOLARE (D.M.270/04)</t>
  </si>
  <si>
    <t>Dipartimento Interuniversitario di fisica</t>
  </si>
  <si>
    <t>FISICA (D.M.270/04)</t>
  </si>
  <si>
    <t>Dipartimento di Informatica</t>
  </si>
  <si>
    <t>INFORMATICA (D.M.270/04)</t>
  </si>
  <si>
    <t>Dipartimento di Matematica</t>
  </si>
  <si>
    <t>MATEMATICA (D.M.270/04)</t>
  </si>
  <si>
    <t>Dipartimento di Chimica</t>
  </si>
  <si>
    <t>SCIENZA E TECNOLOGIA DEI MATERIALI (D.M.270/04)</t>
  </si>
  <si>
    <t>SCIENZA PER LA DIAGNOSTICA E CONSERVAZIONE DEI BENI CULTURALI (D.M.270/04)</t>
  </si>
  <si>
    <t>SCIENZE BIOSANITARIE (D.M.270/04)</t>
  </si>
  <si>
    <t>SCIENZE CHIMICHE (D.M.270/04)</t>
  </si>
  <si>
    <t>SCIENZE DELLA NATURA (D.M. 270/04)</t>
  </si>
  <si>
    <t>SCIENZE GEOLOGICHE E GEOFISICHE (D.M.270/04)</t>
  </si>
  <si>
    <t>Dipartimento di Scienze politiche</t>
  </si>
  <si>
    <t>PROGETTAZIONE DELLE POLITICHE DI INCLUSIONE SOCIALE (D.M.270/04)</t>
  </si>
  <si>
    <t>RELAZIONI INTERNAZIONALI (D.M.270/04)</t>
  </si>
  <si>
    <t>SCIENZE DELLE AMMINISTRAZIONI (D.M.270/04)</t>
  </si>
  <si>
    <t>SCIENZE STORICHE E DELLA DOCUMENTAZIONE STORICA</t>
  </si>
  <si>
    <t>FORMAZIONE E GESTIONE DELLE RISORSE UMANE</t>
  </si>
  <si>
    <t>ECONOMIA E STRATEGIE PER I MERCATI INTERNAZIONALI</t>
  </si>
  <si>
    <t>ECONOMIA E COMMERCIO (Laurea Magistrale)</t>
  </si>
  <si>
    <t>STATISTICA E METODI PER L'ECONOMIA E LA FINANZA</t>
  </si>
  <si>
    <t>ECONOMIA E GESTIONE DELLE AZIENDE E DEI SERVIZI TURISTICI</t>
  </si>
  <si>
    <t>Fonte: elaborazioni Presidio della Qualità di Ateneo su dati CSI al 18 settembre 2014</t>
  </si>
  <si>
    <t xml:space="preserve">Totale corsi D.M. 509/1999, D.M. 270/2004 </t>
  </si>
  <si>
    <t>ISCRITTI AL PRIMO ANNO delle lauree magistrali  per CLASSI DI VOTO DI LAUREA DI ACCESSO all' a.a. 2013-14 (in celeste i corsi in Offerta formativa 2014-15)</t>
  </si>
  <si>
    <t xml:space="preserve">2013-14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</si>
</sst>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horizontal="right"/>
    </xf>
    <xf numFmtId="0" fontId="3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1" xfId="0" quotePrefix="1" applyNumberFormat="1" applyFont="1" applyFill="1" applyBorder="1" applyAlignment="1">
      <alignment horizontal="center"/>
    </xf>
    <xf numFmtId="0" fontId="5" fillId="2" borderId="1" xfId="0" quotePrefix="1" applyNumberFormat="1" applyFont="1" applyFill="1" applyBorder="1" applyAlignment="1">
      <alignment horizontal="left" wrapText="1"/>
    </xf>
    <xf numFmtId="0" fontId="5" fillId="2" borderId="1" xfId="0" quotePrefix="1" applyFont="1" applyFill="1" applyBorder="1" applyAlignment="1">
      <alignment horizontal="center"/>
    </xf>
    <xf numFmtId="0" fontId="5" fillId="2" borderId="1" xfId="0" quotePrefix="1" applyFont="1" applyFill="1" applyBorder="1" applyAlignment="1">
      <alignment horizontal="left" wrapText="1"/>
    </xf>
    <xf numFmtId="0" fontId="0" fillId="0" borderId="1" xfId="0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90" zoomScaleNormal="90" workbookViewId="0">
      <pane ySplit="3" topLeftCell="A4" activePane="bottomLeft" state="frozen"/>
      <selection pane="bottomLeft" activeCell="A3" sqref="A3:IV3"/>
    </sheetView>
  </sheetViews>
  <sheetFormatPr defaultRowHeight="16.5"/>
  <cols>
    <col min="1" max="1" width="22.7109375" style="2" customWidth="1"/>
    <col min="2" max="2" width="7.7109375" style="2" customWidth="1"/>
    <col min="3" max="3" width="26.85546875" style="2" customWidth="1"/>
    <col min="4" max="4" width="11.42578125" style="2" customWidth="1"/>
    <col min="5" max="5" width="7.28515625" style="3" customWidth="1"/>
    <col min="6" max="6" width="67.7109375" style="2" customWidth="1"/>
    <col min="7" max="10" width="7.42578125" style="2" customWidth="1"/>
    <col min="11" max="11" width="10.85546875" style="2" customWidth="1"/>
    <col min="12" max="15" width="8.42578125" style="2" customWidth="1"/>
    <col min="16" max="16" width="10.5703125" style="2" customWidth="1"/>
    <col min="17" max="16384" width="9.140625" style="2"/>
  </cols>
  <sheetData>
    <row r="1" spans="1:16" ht="18.75">
      <c r="A1" s="1" t="s">
        <v>108</v>
      </c>
    </row>
    <row r="2" spans="1:16" ht="16.5" customHeight="1">
      <c r="A2" s="4"/>
      <c r="B2" s="4"/>
      <c r="C2" s="4"/>
      <c r="D2" s="4"/>
      <c r="E2" s="5"/>
      <c r="F2" s="4"/>
      <c r="G2" s="33" t="s">
        <v>109</v>
      </c>
      <c r="H2" s="33"/>
      <c r="I2" s="33"/>
      <c r="J2" s="33"/>
      <c r="K2" s="33"/>
      <c r="L2" s="33"/>
      <c r="M2" s="33"/>
      <c r="N2" s="33"/>
      <c r="O2" s="33"/>
      <c r="P2" s="33"/>
    </row>
    <row r="3" spans="1:16" ht="82.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8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8" t="s">
        <v>15</v>
      </c>
    </row>
    <row r="4" spans="1:16" ht="49.5">
      <c r="A4" s="9" t="s">
        <v>16</v>
      </c>
      <c r="B4" s="10">
        <v>8001</v>
      </c>
      <c r="C4" s="11" t="s">
        <v>17</v>
      </c>
      <c r="D4" s="11" t="s">
        <v>18</v>
      </c>
      <c r="E4" s="8" t="s">
        <v>19</v>
      </c>
      <c r="F4" s="12" t="s">
        <v>20</v>
      </c>
      <c r="G4" s="13" t="s">
        <v>21</v>
      </c>
      <c r="H4" s="13" t="s">
        <v>21</v>
      </c>
      <c r="I4" s="13" t="s">
        <v>21</v>
      </c>
      <c r="J4" s="13" t="s">
        <v>21</v>
      </c>
      <c r="K4" s="14">
        <f>SUM(G4:J4)</f>
        <v>0</v>
      </c>
      <c r="L4" s="13" t="s">
        <v>21</v>
      </c>
      <c r="M4" s="13" t="s">
        <v>21</v>
      </c>
      <c r="N4" s="13" t="s">
        <v>21</v>
      </c>
      <c r="O4" s="13" t="s">
        <v>21</v>
      </c>
      <c r="P4" s="14">
        <f>SUM(L4:O4)</f>
        <v>0</v>
      </c>
    </row>
    <row r="5" spans="1:16" ht="49.5">
      <c r="A5" s="15" t="s">
        <v>22</v>
      </c>
      <c r="B5" s="16">
        <v>8007</v>
      </c>
      <c r="C5" s="17" t="s">
        <v>17</v>
      </c>
      <c r="D5" s="17" t="s">
        <v>18</v>
      </c>
      <c r="E5" s="18" t="s">
        <v>23</v>
      </c>
      <c r="F5" s="19" t="s">
        <v>24</v>
      </c>
      <c r="G5" s="13">
        <v>3</v>
      </c>
      <c r="H5" s="13">
        <v>8</v>
      </c>
      <c r="I5" s="13">
        <v>4</v>
      </c>
      <c r="J5" s="13">
        <v>0</v>
      </c>
      <c r="K5" s="14">
        <f t="shared" ref="K5:K68" si="0">SUM(G5:J5)</f>
        <v>15</v>
      </c>
      <c r="L5" s="20">
        <f t="shared" ref="L5:P68" si="1">+G5/$K5*100</f>
        <v>20</v>
      </c>
      <c r="M5" s="20">
        <f t="shared" si="1"/>
        <v>53.333333333333336</v>
      </c>
      <c r="N5" s="20">
        <f t="shared" si="1"/>
        <v>26.666666666666668</v>
      </c>
      <c r="O5" s="20">
        <f t="shared" si="1"/>
        <v>0</v>
      </c>
      <c r="P5" s="20">
        <f t="shared" si="1"/>
        <v>100</v>
      </c>
    </row>
    <row r="6" spans="1:16" ht="49.5">
      <c r="A6" s="15" t="s">
        <v>16</v>
      </c>
      <c r="B6" s="16">
        <v>8002</v>
      </c>
      <c r="C6" s="17" t="s">
        <v>17</v>
      </c>
      <c r="D6" s="17" t="s">
        <v>18</v>
      </c>
      <c r="E6" s="18" t="s">
        <v>23</v>
      </c>
      <c r="F6" s="19" t="s">
        <v>25</v>
      </c>
      <c r="G6" s="13">
        <v>6</v>
      </c>
      <c r="H6" s="13">
        <v>8</v>
      </c>
      <c r="I6" s="13">
        <v>4</v>
      </c>
      <c r="J6" s="13">
        <v>0</v>
      </c>
      <c r="K6" s="14">
        <f t="shared" si="0"/>
        <v>18</v>
      </c>
      <c r="L6" s="20">
        <f t="shared" si="1"/>
        <v>33.333333333333329</v>
      </c>
      <c r="M6" s="20">
        <f t="shared" si="1"/>
        <v>44.444444444444443</v>
      </c>
      <c r="N6" s="20">
        <f t="shared" si="1"/>
        <v>22.222222222222221</v>
      </c>
      <c r="O6" s="20">
        <f t="shared" si="1"/>
        <v>0</v>
      </c>
      <c r="P6" s="20">
        <f t="shared" si="1"/>
        <v>100</v>
      </c>
    </row>
    <row r="7" spans="1:16" ht="49.5">
      <c r="A7" s="15" t="s">
        <v>16</v>
      </c>
      <c r="B7" s="16">
        <v>8004</v>
      </c>
      <c r="C7" s="17" t="s">
        <v>17</v>
      </c>
      <c r="D7" s="17" t="s">
        <v>18</v>
      </c>
      <c r="E7" s="18" t="s">
        <v>23</v>
      </c>
      <c r="F7" s="19" t="s">
        <v>26</v>
      </c>
      <c r="G7" s="13">
        <v>17</v>
      </c>
      <c r="H7" s="13">
        <v>33</v>
      </c>
      <c r="I7" s="13">
        <v>5</v>
      </c>
      <c r="J7" s="13">
        <v>0</v>
      </c>
      <c r="K7" s="14">
        <f t="shared" si="0"/>
        <v>55</v>
      </c>
      <c r="L7" s="20">
        <f t="shared" si="1"/>
        <v>30.909090909090907</v>
      </c>
      <c r="M7" s="20">
        <f t="shared" si="1"/>
        <v>60</v>
      </c>
      <c r="N7" s="20">
        <f t="shared" si="1"/>
        <v>9.0909090909090917</v>
      </c>
      <c r="O7" s="20">
        <f t="shared" si="1"/>
        <v>0</v>
      </c>
      <c r="P7" s="20">
        <f t="shared" si="1"/>
        <v>100</v>
      </c>
    </row>
    <row r="8" spans="1:16" ht="49.5">
      <c r="A8" s="9" t="s">
        <v>22</v>
      </c>
      <c r="B8" s="10">
        <v>8006</v>
      </c>
      <c r="C8" s="11" t="s">
        <v>17</v>
      </c>
      <c r="D8" s="11" t="s">
        <v>18</v>
      </c>
      <c r="E8" s="8" t="s">
        <v>19</v>
      </c>
      <c r="F8" s="12" t="s">
        <v>27</v>
      </c>
      <c r="G8" s="13" t="s">
        <v>21</v>
      </c>
      <c r="H8" s="13" t="s">
        <v>21</v>
      </c>
      <c r="I8" s="13" t="s">
        <v>21</v>
      </c>
      <c r="J8" s="13" t="s">
        <v>21</v>
      </c>
      <c r="K8" s="14">
        <f t="shared" si="0"/>
        <v>0</v>
      </c>
      <c r="L8" s="13" t="s">
        <v>21</v>
      </c>
      <c r="M8" s="13" t="s">
        <v>21</v>
      </c>
      <c r="N8" s="13" t="s">
        <v>21</v>
      </c>
      <c r="O8" s="13" t="s">
        <v>21</v>
      </c>
      <c r="P8" s="14">
        <f>SUM(L8:O8)</f>
        <v>0</v>
      </c>
    </row>
    <row r="9" spans="1:16" ht="33">
      <c r="A9" s="15" t="s">
        <v>28</v>
      </c>
      <c r="B9" s="16">
        <v>8053</v>
      </c>
      <c r="C9" s="17" t="s">
        <v>17</v>
      </c>
      <c r="D9" s="17" t="s">
        <v>18</v>
      </c>
      <c r="E9" s="18" t="s">
        <v>23</v>
      </c>
      <c r="F9" s="19" t="s">
        <v>29</v>
      </c>
      <c r="G9" s="13">
        <v>55</v>
      </c>
      <c r="H9" s="13">
        <v>48</v>
      </c>
      <c r="I9" s="13">
        <v>12</v>
      </c>
      <c r="J9" s="13">
        <v>2</v>
      </c>
      <c r="K9" s="14">
        <f t="shared" si="0"/>
        <v>117</v>
      </c>
      <c r="L9" s="20">
        <f t="shared" si="1"/>
        <v>47.008547008547005</v>
      </c>
      <c r="M9" s="20">
        <f t="shared" si="1"/>
        <v>41.025641025641022</v>
      </c>
      <c r="N9" s="20">
        <f t="shared" si="1"/>
        <v>10.256410256410255</v>
      </c>
      <c r="O9" s="20">
        <f t="shared" si="1"/>
        <v>1.7094017094017095</v>
      </c>
      <c r="P9" s="20">
        <f t="shared" si="1"/>
        <v>100</v>
      </c>
    </row>
    <row r="10" spans="1:16" ht="33">
      <c r="A10" s="9" t="s">
        <v>28</v>
      </c>
      <c r="B10" s="10">
        <v>8058</v>
      </c>
      <c r="C10" s="11" t="s">
        <v>17</v>
      </c>
      <c r="D10" s="11" t="s">
        <v>18</v>
      </c>
      <c r="E10" s="8" t="s">
        <v>19</v>
      </c>
      <c r="F10" s="12" t="s">
        <v>30</v>
      </c>
      <c r="G10" s="13" t="s">
        <v>21</v>
      </c>
      <c r="H10" s="13" t="s">
        <v>21</v>
      </c>
      <c r="I10" s="13" t="s">
        <v>21</v>
      </c>
      <c r="J10" s="13" t="s">
        <v>21</v>
      </c>
      <c r="K10" s="14">
        <f t="shared" si="0"/>
        <v>0</v>
      </c>
      <c r="L10" s="13" t="s">
        <v>21</v>
      </c>
      <c r="M10" s="13" t="s">
        <v>21</v>
      </c>
      <c r="N10" s="13" t="s">
        <v>21</v>
      </c>
      <c r="O10" s="13" t="s">
        <v>21</v>
      </c>
      <c r="P10" s="14">
        <f>SUM(L10:O10)</f>
        <v>0</v>
      </c>
    </row>
    <row r="11" spans="1:16" ht="49.5">
      <c r="A11" s="9" t="s">
        <v>31</v>
      </c>
      <c r="B11" s="10">
        <v>8054</v>
      </c>
      <c r="C11" s="11" t="s">
        <v>17</v>
      </c>
      <c r="D11" s="11" t="s">
        <v>18</v>
      </c>
      <c r="E11" s="8" t="s">
        <v>19</v>
      </c>
      <c r="F11" s="12" t="s">
        <v>32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1</v>
      </c>
      <c r="L11" s="20">
        <f t="shared" si="1"/>
        <v>100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100</v>
      </c>
    </row>
    <row r="12" spans="1:16" ht="33">
      <c r="A12" s="15" t="s">
        <v>28</v>
      </c>
      <c r="B12" s="16">
        <v>8055</v>
      </c>
      <c r="C12" s="17" t="s">
        <v>17</v>
      </c>
      <c r="D12" s="17" t="s">
        <v>18</v>
      </c>
      <c r="E12" s="18" t="s">
        <v>23</v>
      </c>
      <c r="F12" s="19" t="s">
        <v>33</v>
      </c>
      <c r="G12" s="13">
        <v>65</v>
      </c>
      <c r="H12" s="13">
        <v>45</v>
      </c>
      <c r="I12" s="13">
        <v>13</v>
      </c>
      <c r="J12" s="13">
        <v>1</v>
      </c>
      <c r="K12" s="14">
        <f t="shared" si="0"/>
        <v>124</v>
      </c>
      <c r="L12" s="20">
        <f t="shared" si="1"/>
        <v>52.419354838709673</v>
      </c>
      <c r="M12" s="20">
        <f t="shared" si="1"/>
        <v>36.29032258064516</v>
      </c>
      <c r="N12" s="20">
        <f t="shared" si="1"/>
        <v>10.483870967741936</v>
      </c>
      <c r="O12" s="20">
        <f t="shared" si="1"/>
        <v>0.80645161290322576</v>
      </c>
      <c r="P12" s="20">
        <f t="shared" si="1"/>
        <v>100</v>
      </c>
    </row>
    <row r="13" spans="1:16" ht="33">
      <c r="A13" s="15" t="s">
        <v>28</v>
      </c>
      <c r="B13" s="16">
        <v>8056</v>
      </c>
      <c r="C13" s="17" t="s">
        <v>17</v>
      </c>
      <c r="D13" s="17" t="s">
        <v>18</v>
      </c>
      <c r="E13" s="18" t="s">
        <v>23</v>
      </c>
      <c r="F13" s="19" t="s">
        <v>34</v>
      </c>
      <c r="G13" s="13">
        <v>43</v>
      </c>
      <c r="H13" s="13">
        <v>15</v>
      </c>
      <c r="I13" s="13">
        <v>5</v>
      </c>
      <c r="J13" s="13">
        <v>2</v>
      </c>
      <c r="K13" s="14">
        <f t="shared" si="0"/>
        <v>65</v>
      </c>
      <c r="L13" s="20">
        <f t="shared" si="1"/>
        <v>66.153846153846146</v>
      </c>
      <c r="M13" s="20">
        <f t="shared" si="1"/>
        <v>23.076923076923077</v>
      </c>
      <c r="N13" s="20">
        <f t="shared" si="1"/>
        <v>7.6923076923076925</v>
      </c>
      <c r="O13" s="20">
        <f t="shared" si="1"/>
        <v>3.0769230769230771</v>
      </c>
      <c r="P13" s="20">
        <f t="shared" si="1"/>
        <v>100</v>
      </c>
    </row>
    <row r="14" spans="1:16" ht="50.25" thickBot="1">
      <c r="A14" s="9" t="s">
        <v>31</v>
      </c>
      <c r="B14" s="21">
        <v>8057</v>
      </c>
      <c r="C14" s="22" t="s">
        <v>17</v>
      </c>
      <c r="D14" s="22" t="s">
        <v>18</v>
      </c>
      <c r="E14" s="8" t="s">
        <v>19</v>
      </c>
      <c r="F14" s="23" t="s">
        <v>35</v>
      </c>
      <c r="G14" s="13" t="s">
        <v>21</v>
      </c>
      <c r="H14" s="13" t="s">
        <v>21</v>
      </c>
      <c r="I14" s="13" t="s">
        <v>21</v>
      </c>
      <c r="J14" s="13" t="s">
        <v>21</v>
      </c>
      <c r="K14" s="14">
        <f t="shared" si="0"/>
        <v>0</v>
      </c>
      <c r="L14" s="13" t="s">
        <v>21</v>
      </c>
      <c r="M14" s="13" t="s">
        <v>21</v>
      </c>
      <c r="N14" s="13" t="s">
        <v>21</v>
      </c>
      <c r="O14" s="13" t="s">
        <v>21</v>
      </c>
      <c r="P14" s="14">
        <f>SUM(L14:O14)</f>
        <v>0</v>
      </c>
    </row>
    <row r="15" spans="1:16" ht="82.5">
      <c r="A15" s="15" t="s">
        <v>36</v>
      </c>
      <c r="B15" s="16">
        <v>8122</v>
      </c>
      <c r="C15" s="17" t="s">
        <v>17</v>
      </c>
      <c r="D15" s="17" t="s">
        <v>18</v>
      </c>
      <c r="E15" s="18" t="s">
        <v>23</v>
      </c>
      <c r="F15" s="19" t="s">
        <v>37</v>
      </c>
      <c r="G15" s="13">
        <v>29</v>
      </c>
      <c r="H15" s="13">
        <v>30</v>
      </c>
      <c r="I15" s="13">
        <v>6</v>
      </c>
      <c r="J15" s="13">
        <v>1</v>
      </c>
      <c r="K15" s="14">
        <f t="shared" si="0"/>
        <v>66</v>
      </c>
      <c r="L15" s="20">
        <f t="shared" si="1"/>
        <v>43.939393939393938</v>
      </c>
      <c r="M15" s="20">
        <f t="shared" si="1"/>
        <v>45.454545454545453</v>
      </c>
      <c r="N15" s="20">
        <f t="shared" si="1"/>
        <v>9.0909090909090917</v>
      </c>
      <c r="O15" s="20">
        <f t="shared" si="1"/>
        <v>1.5151515151515151</v>
      </c>
      <c r="P15" s="20">
        <f t="shared" si="1"/>
        <v>100</v>
      </c>
    </row>
    <row r="16" spans="1:16" ht="83.25" thickBot="1">
      <c r="A16" s="9" t="s">
        <v>36</v>
      </c>
      <c r="B16" s="21">
        <v>5012</v>
      </c>
      <c r="C16" s="22" t="s">
        <v>38</v>
      </c>
      <c r="D16" s="22" t="s">
        <v>39</v>
      </c>
      <c r="E16" s="8" t="s">
        <v>19</v>
      </c>
      <c r="F16" s="23" t="s">
        <v>40</v>
      </c>
      <c r="G16" s="13" t="s">
        <v>21</v>
      </c>
      <c r="H16" s="13" t="s">
        <v>21</v>
      </c>
      <c r="I16" s="13" t="s">
        <v>21</v>
      </c>
      <c r="J16" s="13" t="s">
        <v>21</v>
      </c>
      <c r="K16" s="14">
        <f t="shared" si="0"/>
        <v>0</v>
      </c>
      <c r="L16" s="13" t="s">
        <v>21</v>
      </c>
      <c r="M16" s="13" t="s">
        <v>21</v>
      </c>
      <c r="N16" s="13" t="s">
        <v>21</v>
      </c>
      <c r="O16" s="13" t="s">
        <v>21</v>
      </c>
      <c r="P16" s="14">
        <f>SUM(L16:O16)</f>
        <v>0</v>
      </c>
    </row>
    <row r="17" spans="1:16" ht="49.5">
      <c r="A17" s="15" t="s">
        <v>41</v>
      </c>
      <c r="B17" s="16">
        <v>8312</v>
      </c>
      <c r="C17" s="17" t="s">
        <v>17</v>
      </c>
      <c r="D17" s="17" t="s">
        <v>18</v>
      </c>
      <c r="E17" s="18" t="s">
        <v>23</v>
      </c>
      <c r="F17" s="19" t="s">
        <v>42</v>
      </c>
      <c r="G17" s="13">
        <v>3</v>
      </c>
      <c r="H17" s="13">
        <v>10</v>
      </c>
      <c r="I17" s="13">
        <v>7</v>
      </c>
      <c r="J17" s="13">
        <v>0</v>
      </c>
      <c r="K17" s="14">
        <f t="shared" si="0"/>
        <v>20</v>
      </c>
      <c r="L17" s="20">
        <f t="shared" si="1"/>
        <v>15</v>
      </c>
      <c r="M17" s="20">
        <f t="shared" si="1"/>
        <v>50</v>
      </c>
      <c r="N17" s="20">
        <f t="shared" si="1"/>
        <v>35</v>
      </c>
      <c r="O17" s="20">
        <f t="shared" si="1"/>
        <v>0</v>
      </c>
      <c r="P17" s="20">
        <f t="shared" si="1"/>
        <v>100</v>
      </c>
    </row>
    <row r="18" spans="1:16" ht="49.5">
      <c r="A18" s="9" t="s">
        <v>43</v>
      </c>
      <c r="B18" s="10">
        <v>8313</v>
      </c>
      <c r="C18" s="11" t="s">
        <v>17</v>
      </c>
      <c r="D18" s="11" t="s">
        <v>18</v>
      </c>
      <c r="E18" s="8" t="s">
        <v>19</v>
      </c>
      <c r="F18" s="12" t="s">
        <v>44</v>
      </c>
      <c r="G18" s="13" t="s">
        <v>21</v>
      </c>
      <c r="H18" s="13" t="s">
        <v>21</v>
      </c>
      <c r="I18" s="13" t="s">
        <v>21</v>
      </c>
      <c r="J18" s="13" t="s">
        <v>21</v>
      </c>
      <c r="K18" s="14">
        <f t="shared" si="0"/>
        <v>0</v>
      </c>
      <c r="L18" s="13" t="s">
        <v>21</v>
      </c>
      <c r="M18" s="13" t="s">
        <v>21</v>
      </c>
      <c r="N18" s="13" t="s">
        <v>21</v>
      </c>
      <c r="O18" s="13" t="s">
        <v>21</v>
      </c>
      <c r="P18" s="14">
        <f>SUM(L18:O18)</f>
        <v>0</v>
      </c>
    </row>
    <row r="19" spans="1:16" ht="49.5">
      <c r="A19" s="15" t="s">
        <v>45</v>
      </c>
      <c r="B19" s="16">
        <v>8314</v>
      </c>
      <c r="C19" s="17" t="s">
        <v>17</v>
      </c>
      <c r="D19" s="17" t="s">
        <v>18</v>
      </c>
      <c r="E19" s="18" t="s">
        <v>23</v>
      </c>
      <c r="F19" s="19" t="s">
        <v>46</v>
      </c>
      <c r="G19" s="13">
        <v>7</v>
      </c>
      <c r="H19" s="13">
        <v>58</v>
      </c>
      <c r="I19" s="13">
        <v>47</v>
      </c>
      <c r="J19" s="13">
        <v>2</v>
      </c>
      <c r="K19" s="14">
        <f t="shared" si="0"/>
        <v>114</v>
      </c>
      <c r="L19" s="20">
        <f t="shared" si="1"/>
        <v>6.140350877192982</v>
      </c>
      <c r="M19" s="20">
        <f t="shared" si="1"/>
        <v>50.877192982456144</v>
      </c>
      <c r="N19" s="20">
        <f t="shared" si="1"/>
        <v>41.228070175438596</v>
      </c>
      <c r="O19" s="20">
        <f t="shared" si="1"/>
        <v>1.7543859649122806</v>
      </c>
      <c r="P19" s="20">
        <f t="shared" si="1"/>
        <v>100</v>
      </c>
    </row>
    <row r="20" spans="1:16" ht="49.5">
      <c r="A20" s="15" t="s">
        <v>41</v>
      </c>
      <c r="B20" s="16">
        <v>8315</v>
      </c>
      <c r="C20" s="17" t="s">
        <v>17</v>
      </c>
      <c r="D20" s="17" t="s">
        <v>18</v>
      </c>
      <c r="E20" s="18" t="s">
        <v>23</v>
      </c>
      <c r="F20" s="19" t="s">
        <v>47</v>
      </c>
      <c r="G20" s="13">
        <v>1</v>
      </c>
      <c r="H20" s="13">
        <v>5</v>
      </c>
      <c r="I20" s="13">
        <v>14</v>
      </c>
      <c r="J20" s="13">
        <v>0</v>
      </c>
      <c r="K20" s="14">
        <f t="shared" si="0"/>
        <v>20</v>
      </c>
      <c r="L20" s="20">
        <f t="shared" si="1"/>
        <v>5</v>
      </c>
      <c r="M20" s="20">
        <f t="shared" si="1"/>
        <v>25</v>
      </c>
      <c r="N20" s="20">
        <f t="shared" si="1"/>
        <v>70</v>
      </c>
      <c r="O20" s="20">
        <f t="shared" si="1"/>
        <v>0</v>
      </c>
      <c r="P20" s="20">
        <f t="shared" si="1"/>
        <v>100</v>
      </c>
    </row>
    <row r="21" spans="1:16" ht="49.5">
      <c r="A21" s="15" t="s">
        <v>45</v>
      </c>
      <c r="B21" s="16">
        <v>8316</v>
      </c>
      <c r="C21" s="17" t="s">
        <v>17</v>
      </c>
      <c r="D21" s="17" t="s">
        <v>18</v>
      </c>
      <c r="E21" s="18" t="s">
        <v>23</v>
      </c>
      <c r="F21" s="19" t="s">
        <v>48</v>
      </c>
      <c r="G21" s="13">
        <v>3</v>
      </c>
      <c r="H21" s="13">
        <v>15</v>
      </c>
      <c r="I21" s="13">
        <v>9</v>
      </c>
      <c r="J21" s="13">
        <v>0</v>
      </c>
      <c r="K21" s="14">
        <f t="shared" si="0"/>
        <v>27</v>
      </c>
      <c r="L21" s="20">
        <f t="shared" si="1"/>
        <v>11.111111111111111</v>
      </c>
      <c r="M21" s="20">
        <f t="shared" si="1"/>
        <v>55.555555555555557</v>
      </c>
      <c r="N21" s="20">
        <f t="shared" si="1"/>
        <v>33.333333333333329</v>
      </c>
      <c r="O21" s="20">
        <f t="shared" si="1"/>
        <v>0</v>
      </c>
      <c r="P21" s="20">
        <f t="shared" si="1"/>
        <v>100</v>
      </c>
    </row>
    <row r="22" spans="1:16" ht="49.5">
      <c r="A22" s="15" t="s">
        <v>43</v>
      </c>
      <c r="B22" s="16">
        <v>8317</v>
      </c>
      <c r="C22" s="17" t="s">
        <v>17</v>
      </c>
      <c r="D22" s="17" t="s">
        <v>18</v>
      </c>
      <c r="E22" s="18" t="s">
        <v>23</v>
      </c>
      <c r="F22" s="19" t="s">
        <v>49</v>
      </c>
      <c r="G22" s="13">
        <v>2</v>
      </c>
      <c r="H22" s="13">
        <v>13</v>
      </c>
      <c r="I22" s="13">
        <v>23</v>
      </c>
      <c r="J22" s="13">
        <v>4</v>
      </c>
      <c r="K22" s="14">
        <f t="shared" si="0"/>
        <v>42</v>
      </c>
      <c r="L22" s="20">
        <f t="shared" si="1"/>
        <v>4.7619047619047619</v>
      </c>
      <c r="M22" s="20">
        <f t="shared" si="1"/>
        <v>30.952380952380953</v>
      </c>
      <c r="N22" s="20">
        <f t="shared" si="1"/>
        <v>54.761904761904766</v>
      </c>
      <c r="O22" s="20">
        <f t="shared" si="1"/>
        <v>9.5238095238095237</v>
      </c>
      <c r="P22" s="20">
        <f t="shared" si="1"/>
        <v>100</v>
      </c>
    </row>
    <row r="23" spans="1:16" ht="49.5">
      <c r="A23" s="9" t="s">
        <v>43</v>
      </c>
      <c r="B23" s="10">
        <v>8318</v>
      </c>
      <c r="C23" s="11" t="s">
        <v>17</v>
      </c>
      <c r="D23" s="11" t="s">
        <v>18</v>
      </c>
      <c r="E23" s="8" t="s">
        <v>19</v>
      </c>
      <c r="F23" s="12" t="s">
        <v>50</v>
      </c>
      <c r="G23" s="13" t="s">
        <v>21</v>
      </c>
      <c r="H23" s="13" t="s">
        <v>21</v>
      </c>
      <c r="I23" s="13" t="s">
        <v>21</v>
      </c>
      <c r="J23" s="13" t="s">
        <v>21</v>
      </c>
      <c r="K23" s="14">
        <f t="shared" si="0"/>
        <v>0</v>
      </c>
      <c r="L23" s="13" t="s">
        <v>21</v>
      </c>
      <c r="M23" s="13" t="s">
        <v>21</v>
      </c>
      <c r="N23" s="13" t="s">
        <v>21</v>
      </c>
      <c r="O23" s="13" t="s">
        <v>21</v>
      </c>
      <c r="P23" s="14">
        <f>SUM(L23:O23)</f>
        <v>0</v>
      </c>
    </row>
    <row r="24" spans="1:16" ht="50.25" thickBot="1">
      <c r="A24" s="15" t="s">
        <v>45</v>
      </c>
      <c r="B24" s="24">
        <v>8319</v>
      </c>
      <c r="C24" s="25" t="s">
        <v>17</v>
      </c>
      <c r="D24" s="25" t="s">
        <v>18</v>
      </c>
      <c r="E24" s="18" t="s">
        <v>23</v>
      </c>
      <c r="F24" s="26" t="s">
        <v>51</v>
      </c>
      <c r="G24" s="13">
        <v>0</v>
      </c>
      <c r="H24" s="13">
        <v>18</v>
      </c>
      <c r="I24" s="13">
        <v>10</v>
      </c>
      <c r="J24" s="13">
        <v>1</v>
      </c>
      <c r="K24" s="14">
        <f t="shared" si="0"/>
        <v>29</v>
      </c>
      <c r="L24" s="20">
        <f t="shared" si="1"/>
        <v>0</v>
      </c>
      <c r="M24" s="20">
        <f t="shared" si="1"/>
        <v>62.068965517241381</v>
      </c>
      <c r="N24" s="20">
        <f t="shared" si="1"/>
        <v>34.482758620689658</v>
      </c>
      <c r="O24" s="20">
        <f t="shared" si="1"/>
        <v>3.4482758620689653</v>
      </c>
      <c r="P24" s="20">
        <f t="shared" si="1"/>
        <v>100</v>
      </c>
    </row>
    <row r="25" spans="1:16" ht="49.5">
      <c r="A25" s="15" t="s">
        <v>45</v>
      </c>
      <c r="B25" s="16">
        <v>8422</v>
      </c>
      <c r="C25" s="17" t="s">
        <v>17</v>
      </c>
      <c r="D25" s="17" t="s">
        <v>18</v>
      </c>
      <c r="E25" s="18" t="s">
        <v>23</v>
      </c>
      <c r="F25" s="19" t="s">
        <v>52</v>
      </c>
      <c r="G25" s="13">
        <v>11</v>
      </c>
      <c r="H25" s="13">
        <v>37</v>
      </c>
      <c r="I25" s="13">
        <v>25</v>
      </c>
      <c r="J25" s="13">
        <v>1</v>
      </c>
      <c r="K25" s="14">
        <f t="shared" si="0"/>
        <v>74</v>
      </c>
      <c r="L25" s="20">
        <f t="shared" si="1"/>
        <v>14.864864864864865</v>
      </c>
      <c r="M25" s="20">
        <f t="shared" si="1"/>
        <v>50</v>
      </c>
      <c r="N25" s="20">
        <f t="shared" si="1"/>
        <v>33.783783783783782</v>
      </c>
      <c r="O25" s="20">
        <f t="shared" si="1"/>
        <v>1.3513513513513513</v>
      </c>
      <c r="P25" s="20">
        <f t="shared" si="1"/>
        <v>100</v>
      </c>
    </row>
    <row r="26" spans="1:16" ht="49.5">
      <c r="A26" s="9" t="s">
        <v>45</v>
      </c>
      <c r="B26" s="10">
        <v>8424</v>
      </c>
      <c r="C26" s="11" t="s">
        <v>17</v>
      </c>
      <c r="D26" s="11" t="s">
        <v>18</v>
      </c>
      <c r="E26" s="8" t="s">
        <v>19</v>
      </c>
      <c r="F26" s="12" t="s">
        <v>53</v>
      </c>
      <c r="G26" s="13">
        <v>15</v>
      </c>
      <c r="H26" s="13">
        <v>44</v>
      </c>
      <c r="I26" s="13">
        <v>15</v>
      </c>
      <c r="J26" s="13">
        <v>0</v>
      </c>
      <c r="K26" s="14">
        <f t="shared" si="0"/>
        <v>74</v>
      </c>
      <c r="L26" s="20">
        <f t="shared" si="1"/>
        <v>20.27027027027027</v>
      </c>
      <c r="M26" s="20">
        <f t="shared" si="1"/>
        <v>59.45945945945946</v>
      </c>
      <c r="N26" s="20">
        <f t="shared" si="1"/>
        <v>20.27027027027027</v>
      </c>
      <c r="O26" s="20">
        <f t="shared" si="1"/>
        <v>0</v>
      </c>
      <c r="P26" s="20">
        <f t="shared" si="1"/>
        <v>100</v>
      </c>
    </row>
    <row r="27" spans="1:16" ht="50.25" thickBot="1">
      <c r="A27" s="15" t="s">
        <v>45</v>
      </c>
      <c r="B27" s="24">
        <v>8423</v>
      </c>
      <c r="C27" s="25" t="s">
        <v>17</v>
      </c>
      <c r="D27" s="25" t="s">
        <v>18</v>
      </c>
      <c r="E27" s="18" t="s">
        <v>23</v>
      </c>
      <c r="F27" s="26" t="s">
        <v>54</v>
      </c>
      <c r="G27" s="13">
        <v>14</v>
      </c>
      <c r="H27" s="13">
        <v>42</v>
      </c>
      <c r="I27" s="13">
        <v>21</v>
      </c>
      <c r="J27" s="13">
        <v>1</v>
      </c>
      <c r="K27" s="14">
        <f t="shared" si="0"/>
        <v>78</v>
      </c>
      <c r="L27" s="20">
        <f t="shared" si="1"/>
        <v>17.948717948717949</v>
      </c>
      <c r="M27" s="20">
        <f t="shared" si="1"/>
        <v>53.846153846153847</v>
      </c>
      <c r="N27" s="20">
        <f t="shared" si="1"/>
        <v>26.923076923076923</v>
      </c>
      <c r="O27" s="20">
        <f t="shared" si="1"/>
        <v>1.2820512820512819</v>
      </c>
      <c r="P27" s="20">
        <f t="shared" si="1"/>
        <v>100</v>
      </c>
    </row>
    <row r="28" spans="1:16" ht="33">
      <c r="A28" s="15" t="s">
        <v>55</v>
      </c>
      <c r="B28" s="16">
        <v>8465</v>
      </c>
      <c r="C28" s="17" t="s">
        <v>17</v>
      </c>
      <c r="D28" s="17" t="s">
        <v>18</v>
      </c>
      <c r="E28" s="18" t="s">
        <v>23</v>
      </c>
      <c r="F28" s="19" t="s">
        <v>56</v>
      </c>
      <c r="G28" s="13">
        <v>2</v>
      </c>
      <c r="H28" s="13">
        <v>9</v>
      </c>
      <c r="I28" s="13">
        <v>8</v>
      </c>
      <c r="J28" s="13">
        <v>1</v>
      </c>
      <c r="K28" s="14">
        <f t="shared" si="0"/>
        <v>20</v>
      </c>
      <c r="L28" s="20">
        <f t="shared" si="1"/>
        <v>10</v>
      </c>
      <c r="M28" s="20">
        <f t="shared" si="1"/>
        <v>45</v>
      </c>
      <c r="N28" s="20">
        <f t="shared" si="1"/>
        <v>40</v>
      </c>
      <c r="O28" s="20">
        <f t="shared" si="1"/>
        <v>5</v>
      </c>
      <c r="P28" s="20">
        <f t="shared" si="1"/>
        <v>100</v>
      </c>
    </row>
    <row r="29" spans="1:16">
      <c r="A29" s="15" t="s">
        <v>55</v>
      </c>
      <c r="B29" s="16">
        <v>8464</v>
      </c>
      <c r="C29" s="17" t="s">
        <v>17</v>
      </c>
      <c r="D29" s="17" t="s">
        <v>18</v>
      </c>
      <c r="E29" s="18" t="s">
        <v>23</v>
      </c>
      <c r="F29" s="19" t="s">
        <v>57</v>
      </c>
      <c r="G29" s="13">
        <v>0</v>
      </c>
      <c r="H29" s="13">
        <v>8</v>
      </c>
      <c r="I29" s="13">
        <v>11</v>
      </c>
      <c r="J29" s="13">
        <v>1</v>
      </c>
      <c r="K29" s="14">
        <f t="shared" si="0"/>
        <v>20</v>
      </c>
      <c r="L29" s="20">
        <f t="shared" si="1"/>
        <v>0</v>
      </c>
      <c r="M29" s="20">
        <f t="shared" si="1"/>
        <v>40</v>
      </c>
      <c r="N29" s="20">
        <f t="shared" si="1"/>
        <v>55.000000000000007</v>
      </c>
      <c r="O29" s="20">
        <f t="shared" si="1"/>
        <v>5</v>
      </c>
      <c r="P29" s="20">
        <f t="shared" si="1"/>
        <v>100</v>
      </c>
    </row>
    <row r="30" spans="1:16" ht="33">
      <c r="A30" s="15" t="s">
        <v>58</v>
      </c>
      <c r="B30" s="16">
        <v>8963</v>
      </c>
      <c r="C30" s="17" t="s">
        <v>17</v>
      </c>
      <c r="D30" s="17" t="s">
        <v>18</v>
      </c>
      <c r="E30" s="18" t="s">
        <v>23</v>
      </c>
      <c r="F30" s="19" t="s">
        <v>59</v>
      </c>
      <c r="G30" s="13">
        <v>6</v>
      </c>
      <c r="H30" s="13">
        <v>4</v>
      </c>
      <c r="I30" s="13">
        <v>1</v>
      </c>
      <c r="J30" s="13">
        <v>0</v>
      </c>
      <c r="K30" s="14">
        <f t="shared" si="0"/>
        <v>11</v>
      </c>
      <c r="L30" s="20">
        <f t="shared" si="1"/>
        <v>54.54545454545454</v>
      </c>
      <c r="M30" s="20">
        <f t="shared" si="1"/>
        <v>36.363636363636367</v>
      </c>
      <c r="N30" s="20">
        <f t="shared" si="1"/>
        <v>9.0909090909090917</v>
      </c>
      <c r="O30" s="20">
        <f t="shared" si="1"/>
        <v>0</v>
      </c>
      <c r="P30" s="20">
        <f t="shared" si="1"/>
        <v>100</v>
      </c>
    </row>
    <row r="31" spans="1:16" ht="49.5">
      <c r="A31" s="15" t="s">
        <v>60</v>
      </c>
      <c r="B31" s="16">
        <v>8583</v>
      </c>
      <c r="C31" s="17" t="s">
        <v>17</v>
      </c>
      <c r="D31" s="17" t="s">
        <v>18</v>
      </c>
      <c r="E31" s="18" t="s">
        <v>23</v>
      </c>
      <c r="F31" s="19" t="s">
        <v>61</v>
      </c>
      <c r="G31" s="13">
        <v>0</v>
      </c>
      <c r="H31" s="13">
        <v>0</v>
      </c>
      <c r="I31" s="13">
        <v>0</v>
      </c>
      <c r="J31" s="13">
        <v>7</v>
      </c>
      <c r="K31" s="14">
        <f t="shared" si="0"/>
        <v>7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100</v>
      </c>
      <c r="P31" s="20">
        <f t="shared" si="1"/>
        <v>100</v>
      </c>
    </row>
    <row r="32" spans="1:16" ht="49.5">
      <c r="A32" s="15" t="s">
        <v>60</v>
      </c>
      <c r="B32" s="16">
        <v>8584</v>
      </c>
      <c r="C32" s="17" t="s">
        <v>17</v>
      </c>
      <c r="D32" s="17" t="s">
        <v>18</v>
      </c>
      <c r="E32" s="18" t="s">
        <v>23</v>
      </c>
      <c r="F32" s="19" t="s">
        <v>62</v>
      </c>
      <c r="G32" s="13">
        <v>15</v>
      </c>
      <c r="H32" s="13">
        <v>9</v>
      </c>
      <c r="I32" s="13">
        <v>6</v>
      </c>
      <c r="J32" s="13">
        <v>0</v>
      </c>
      <c r="K32" s="14">
        <f t="shared" si="0"/>
        <v>30</v>
      </c>
      <c r="L32" s="20">
        <f t="shared" si="1"/>
        <v>50</v>
      </c>
      <c r="M32" s="20">
        <f t="shared" si="1"/>
        <v>30</v>
      </c>
      <c r="N32" s="20">
        <f t="shared" si="1"/>
        <v>20</v>
      </c>
      <c r="O32" s="20">
        <f t="shared" si="1"/>
        <v>0</v>
      </c>
      <c r="P32" s="20">
        <f t="shared" si="1"/>
        <v>100</v>
      </c>
    </row>
    <row r="33" spans="1:16" ht="49.5">
      <c r="A33" s="9" t="s">
        <v>16</v>
      </c>
      <c r="B33" s="10">
        <v>8582</v>
      </c>
      <c r="C33" s="11" t="s">
        <v>17</v>
      </c>
      <c r="D33" s="11" t="s">
        <v>18</v>
      </c>
      <c r="E33" s="8" t="s">
        <v>19</v>
      </c>
      <c r="F33" s="12" t="s">
        <v>63</v>
      </c>
      <c r="G33" s="13" t="s">
        <v>21</v>
      </c>
      <c r="H33" s="13" t="s">
        <v>21</v>
      </c>
      <c r="I33" s="13" t="s">
        <v>21</v>
      </c>
      <c r="J33" s="13" t="s">
        <v>21</v>
      </c>
      <c r="K33" s="14">
        <f t="shared" si="0"/>
        <v>0</v>
      </c>
      <c r="L33" s="13" t="s">
        <v>21</v>
      </c>
      <c r="M33" s="13" t="s">
        <v>21</v>
      </c>
      <c r="N33" s="13" t="s">
        <v>21</v>
      </c>
      <c r="O33" s="13" t="s">
        <v>21</v>
      </c>
      <c r="P33" s="14">
        <f>SUM(L33:O33)</f>
        <v>0</v>
      </c>
    </row>
    <row r="34" spans="1:16" ht="50.25" thickBot="1">
      <c r="A34" s="15" t="s">
        <v>16</v>
      </c>
      <c r="B34" s="24">
        <v>8585</v>
      </c>
      <c r="C34" s="25" t="s">
        <v>17</v>
      </c>
      <c r="D34" s="25" t="s">
        <v>18</v>
      </c>
      <c r="E34" s="18" t="s">
        <v>23</v>
      </c>
      <c r="F34" s="26" t="s">
        <v>64</v>
      </c>
      <c r="G34" s="13">
        <v>3</v>
      </c>
      <c r="H34" s="13">
        <v>3</v>
      </c>
      <c r="I34" s="13">
        <v>0</v>
      </c>
      <c r="J34" s="13">
        <v>0</v>
      </c>
      <c r="K34" s="14">
        <f t="shared" si="0"/>
        <v>6</v>
      </c>
      <c r="L34" s="20">
        <f t="shared" si="1"/>
        <v>50</v>
      </c>
      <c r="M34" s="20">
        <f t="shared" si="1"/>
        <v>50</v>
      </c>
      <c r="N34" s="20">
        <f t="shared" si="1"/>
        <v>0</v>
      </c>
      <c r="O34" s="20">
        <f t="shared" si="1"/>
        <v>0</v>
      </c>
      <c r="P34" s="20">
        <f t="shared" si="1"/>
        <v>100</v>
      </c>
    </row>
    <row r="35" spans="1:16" ht="49.5">
      <c r="A35" s="9" t="s">
        <v>65</v>
      </c>
      <c r="B35" s="10">
        <v>8605</v>
      </c>
      <c r="C35" s="11" t="s">
        <v>17</v>
      </c>
      <c r="D35" s="11" t="s">
        <v>18</v>
      </c>
      <c r="E35" s="8" t="s">
        <v>19</v>
      </c>
      <c r="F35" s="12" t="s">
        <v>66</v>
      </c>
      <c r="G35" s="13" t="s">
        <v>21</v>
      </c>
      <c r="H35" s="13" t="s">
        <v>21</v>
      </c>
      <c r="I35" s="13" t="s">
        <v>21</v>
      </c>
      <c r="J35" s="13" t="s">
        <v>21</v>
      </c>
      <c r="K35" s="14">
        <f t="shared" si="0"/>
        <v>0</v>
      </c>
      <c r="L35" s="13" t="s">
        <v>21</v>
      </c>
      <c r="M35" s="13" t="s">
        <v>21</v>
      </c>
      <c r="N35" s="13" t="s">
        <v>21</v>
      </c>
      <c r="O35" s="13" t="s">
        <v>21</v>
      </c>
      <c r="P35" s="14">
        <f>SUM(L35:O35)</f>
        <v>0</v>
      </c>
    </row>
    <row r="36" spans="1:16" ht="49.5">
      <c r="A36" s="9" t="s">
        <v>65</v>
      </c>
      <c r="B36" s="10">
        <v>8602</v>
      </c>
      <c r="C36" s="11" t="s">
        <v>17</v>
      </c>
      <c r="D36" s="11" t="s">
        <v>18</v>
      </c>
      <c r="E36" s="8" t="s">
        <v>19</v>
      </c>
      <c r="F36" s="12" t="s">
        <v>67</v>
      </c>
      <c r="G36" s="13" t="s">
        <v>21</v>
      </c>
      <c r="H36" s="13" t="s">
        <v>21</v>
      </c>
      <c r="I36" s="13" t="s">
        <v>21</v>
      </c>
      <c r="J36" s="13" t="s">
        <v>21</v>
      </c>
      <c r="K36" s="14">
        <f t="shared" si="0"/>
        <v>0</v>
      </c>
      <c r="L36" s="13" t="s">
        <v>21</v>
      </c>
      <c r="M36" s="13" t="s">
        <v>21</v>
      </c>
      <c r="N36" s="13" t="s">
        <v>21</v>
      </c>
      <c r="O36" s="13" t="s">
        <v>21</v>
      </c>
      <c r="P36" s="14">
        <f>SUM(L36:O36)</f>
        <v>0</v>
      </c>
    </row>
    <row r="37" spans="1:16" ht="49.5">
      <c r="A37" s="9" t="s">
        <v>65</v>
      </c>
      <c r="B37" s="10">
        <v>8608</v>
      </c>
      <c r="C37" s="11" t="s">
        <v>17</v>
      </c>
      <c r="D37" s="11" t="s">
        <v>18</v>
      </c>
      <c r="E37" s="8" t="s">
        <v>19</v>
      </c>
      <c r="F37" s="12" t="s">
        <v>68</v>
      </c>
      <c r="G37" s="13" t="s">
        <v>21</v>
      </c>
      <c r="H37" s="13" t="s">
        <v>21</v>
      </c>
      <c r="I37" s="13" t="s">
        <v>21</v>
      </c>
      <c r="J37" s="13" t="s">
        <v>21</v>
      </c>
      <c r="K37" s="14">
        <f t="shared" si="0"/>
        <v>0</v>
      </c>
      <c r="L37" s="13" t="s">
        <v>21</v>
      </c>
      <c r="M37" s="13" t="s">
        <v>21</v>
      </c>
      <c r="N37" s="13" t="s">
        <v>21</v>
      </c>
      <c r="O37" s="13" t="s">
        <v>21</v>
      </c>
      <c r="P37" s="14">
        <f>SUM(L37:O37)</f>
        <v>0</v>
      </c>
    </row>
    <row r="38" spans="1:16" ht="49.5">
      <c r="A38" s="15" t="s">
        <v>65</v>
      </c>
      <c r="B38" s="16">
        <v>8603</v>
      </c>
      <c r="C38" s="17" t="s">
        <v>17</v>
      </c>
      <c r="D38" s="17" t="s">
        <v>18</v>
      </c>
      <c r="E38" s="18" t="s">
        <v>23</v>
      </c>
      <c r="F38" s="19" t="s">
        <v>69</v>
      </c>
      <c r="G38" s="13">
        <v>0</v>
      </c>
      <c r="H38" s="13">
        <v>88</v>
      </c>
      <c r="I38" s="13">
        <v>30</v>
      </c>
      <c r="J38" s="13">
        <v>0</v>
      </c>
      <c r="K38" s="14">
        <f t="shared" si="0"/>
        <v>118</v>
      </c>
      <c r="L38" s="20">
        <f t="shared" si="1"/>
        <v>0</v>
      </c>
      <c r="M38" s="20">
        <f t="shared" si="1"/>
        <v>74.576271186440678</v>
      </c>
      <c r="N38" s="20">
        <f t="shared" si="1"/>
        <v>25.423728813559322</v>
      </c>
      <c r="O38" s="20">
        <f t="shared" si="1"/>
        <v>0</v>
      </c>
      <c r="P38" s="20">
        <f t="shared" si="1"/>
        <v>100</v>
      </c>
    </row>
    <row r="39" spans="1:16" ht="49.5">
      <c r="A39" s="9" t="s">
        <v>65</v>
      </c>
      <c r="B39" s="10">
        <v>8601</v>
      </c>
      <c r="C39" s="11" t="s">
        <v>17</v>
      </c>
      <c r="D39" s="11" t="s">
        <v>18</v>
      </c>
      <c r="E39" s="8" t="s">
        <v>19</v>
      </c>
      <c r="F39" s="12" t="s">
        <v>70</v>
      </c>
      <c r="G39" s="13" t="s">
        <v>21</v>
      </c>
      <c r="H39" s="13" t="s">
        <v>21</v>
      </c>
      <c r="I39" s="13" t="s">
        <v>21</v>
      </c>
      <c r="J39" s="13" t="s">
        <v>21</v>
      </c>
      <c r="K39" s="14">
        <f t="shared" si="0"/>
        <v>0</v>
      </c>
      <c r="L39" s="13" t="s">
        <v>21</v>
      </c>
      <c r="M39" s="13" t="s">
        <v>21</v>
      </c>
      <c r="N39" s="13" t="s">
        <v>21</v>
      </c>
      <c r="O39" s="13" t="s">
        <v>21</v>
      </c>
      <c r="P39" s="14">
        <f>SUM(L39:O39)</f>
        <v>0</v>
      </c>
    </row>
    <row r="40" spans="1:16" ht="49.5">
      <c r="A40" s="15" t="s">
        <v>65</v>
      </c>
      <c r="B40" s="16">
        <v>8607</v>
      </c>
      <c r="C40" s="17" t="s">
        <v>17</v>
      </c>
      <c r="D40" s="17" t="s">
        <v>18</v>
      </c>
      <c r="E40" s="18" t="s">
        <v>23</v>
      </c>
      <c r="F40" s="19" t="s">
        <v>71</v>
      </c>
      <c r="G40" s="13">
        <v>24</v>
      </c>
      <c r="H40" s="13">
        <v>44</v>
      </c>
      <c r="I40" s="13">
        <v>13</v>
      </c>
      <c r="J40" s="13">
        <v>0</v>
      </c>
      <c r="K40" s="14">
        <f t="shared" si="0"/>
        <v>81</v>
      </c>
      <c r="L40" s="20">
        <f t="shared" si="1"/>
        <v>29.629629629629626</v>
      </c>
      <c r="M40" s="20">
        <f t="shared" si="1"/>
        <v>54.320987654320987</v>
      </c>
      <c r="N40" s="20">
        <f t="shared" si="1"/>
        <v>16.049382716049383</v>
      </c>
      <c r="O40" s="20">
        <f t="shared" si="1"/>
        <v>0</v>
      </c>
      <c r="P40" s="20">
        <f t="shared" si="1"/>
        <v>100</v>
      </c>
    </row>
    <row r="41" spans="1:16" ht="49.5">
      <c r="A41" s="15" t="s">
        <v>65</v>
      </c>
      <c r="B41" s="16">
        <v>8604</v>
      </c>
      <c r="C41" s="17" t="s">
        <v>17</v>
      </c>
      <c r="D41" s="17" t="s">
        <v>18</v>
      </c>
      <c r="E41" s="18" t="s">
        <v>23</v>
      </c>
      <c r="F41" s="19" t="s">
        <v>72</v>
      </c>
      <c r="G41" s="13">
        <v>12</v>
      </c>
      <c r="H41" s="13">
        <v>68</v>
      </c>
      <c r="I41" s="13">
        <v>20</v>
      </c>
      <c r="J41" s="13">
        <v>0</v>
      </c>
      <c r="K41" s="14">
        <f t="shared" si="0"/>
        <v>100</v>
      </c>
      <c r="L41" s="20">
        <f t="shared" si="1"/>
        <v>12</v>
      </c>
      <c r="M41" s="20">
        <f t="shared" si="1"/>
        <v>68</v>
      </c>
      <c r="N41" s="20">
        <f t="shared" si="1"/>
        <v>20</v>
      </c>
      <c r="O41" s="20">
        <f t="shared" si="1"/>
        <v>0</v>
      </c>
      <c r="P41" s="20">
        <f t="shared" si="1"/>
        <v>100</v>
      </c>
    </row>
    <row r="42" spans="1:16" ht="49.5">
      <c r="A42" s="9" t="s">
        <v>65</v>
      </c>
      <c r="B42" s="10">
        <v>5042</v>
      </c>
      <c r="C42" s="11" t="s">
        <v>38</v>
      </c>
      <c r="D42" s="11" t="s">
        <v>39</v>
      </c>
      <c r="E42" s="8" t="s">
        <v>19</v>
      </c>
      <c r="F42" s="12" t="s">
        <v>73</v>
      </c>
      <c r="G42" s="13" t="s">
        <v>21</v>
      </c>
      <c r="H42" s="13" t="s">
        <v>21</v>
      </c>
      <c r="I42" s="13" t="s">
        <v>21</v>
      </c>
      <c r="J42" s="13" t="s">
        <v>21</v>
      </c>
      <c r="K42" s="14">
        <f t="shared" si="0"/>
        <v>0</v>
      </c>
      <c r="L42" s="13" t="s">
        <v>21</v>
      </c>
      <c r="M42" s="13" t="s">
        <v>21</v>
      </c>
      <c r="N42" s="13" t="s">
        <v>21</v>
      </c>
      <c r="O42" s="13" t="s">
        <v>21</v>
      </c>
      <c r="P42" s="14">
        <f t="shared" ref="P42:P47" si="2">SUM(L42:O42)</f>
        <v>0</v>
      </c>
    </row>
    <row r="43" spans="1:16" ht="49.5">
      <c r="A43" s="9" t="s">
        <v>65</v>
      </c>
      <c r="B43" s="10">
        <v>5037</v>
      </c>
      <c r="C43" s="11" t="s">
        <v>38</v>
      </c>
      <c r="D43" s="11" t="s">
        <v>39</v>
      </c>
      <c r="E43" s="8" t="s">
        <v>19</v>
      </c>
      <c r="F43" s="12" t="s">
        <v>74</v>
      </c>
      <c r="G43" s="13" t="s">
        <v>21</v>
      </c>
      <c r="H43" s="13" t="s">
        <v>21</v>
      </c>
      <c r="I43" s="13" t="s">
        <v>21</v>
      </c>
      <c r="J43" s="13" t="s">
        <v>21</v>
      </c>
      <c r="K43" s="14">
        <f t="shared" si="0"/>
        <v>0</v>
      </c>
      <c r="L43" s="13" t="s">
        <v>21</v>
      </c>
      <c r="M43" s="13" t="s">
        <v>21</v>
      </c>
      <c r="N43" s="13" t="s">
        <v>21</v>
      </c>
      <c r="O43" s="13" t="s">
        <v>21</v>
      </c>
      <c r="P43" s="14">
        <f t="shared" si="2"/>
        <v>0</v>
      </c>
    </row>
    <row r="44" spans="1:16" ht="49.5">
      <c r="A44" s="9" t="s">
        <v>65</v>
      </c>
      <c r="B44" s="10">
        <v>5039</v>
      </c>
      <c r="C44" s="11" t="s">
        <v>38</v>
      </c>
      <c r="D44" s="11" t="s">
        <v>39</v>
      </c>
      <c r="E44" s="8" t="s">
        <v>19</v>
      </c>
      <c r="F44" s="12" t="s">
        <v>75</v>
      </c>
      <c r="G44" s="13" t="s">
        <v>21</v>
      </c>
      <c r="H44" s="13" t="s">
        <v>21</v>
      </c>
      <c r="I44" s="13" t="s">
        <v>21</v>
      </c>
      <c r="J44" s="13" t="s">
        <v>21</v>
      </c>
      <c r="K44" s="14">
        <f t="shared" si="0"/>
        <v>0</v>
      </c>
      <c r="L44" s="13" t="s">
        <v>21</v>
      </c>
      <c r="M44" s="13" t="s">
        <v>21</v>
      </c>
      <c r="N44" s="13" t="s">
        <v>21</v>
      </c>
      <c r="O44" s="13" t="s">
        <v>21</v>
      </c>
      <c r="P44" s="14">
        <f t="shared" si="2"/>
        <v>0</v>
      </c>
    </row>
    <row r="45" spans="1:16" ht="49.5">
      <c r="A45" s="9" t="s">
        <v>65</v>
      </c>
      <c r="B45" s="10">
        <v>5038</v>
      </c>
      <c r="C45" s="11" t="s">
        <v>38</v>
      </c>
      <c r="D45" s="11" t="s">
        <v>39</v>
      </c>
      <c r="E45" s="8" t="s">
        <v>19</v>
      </c>
      <c r="F45" s="12" t="s">
        <v>76</v>
      </c>
      <c r="G45" s="13" t="s">
        <v>21</v>
      </c>
      <c r="H45" s="13" t="s">
        <v>21</v>
      </c>
      <c r="I45" s="13" t="s">
        <v>21</v>
      </c>
      <c r="J45" s="13" t="s">
        <v>21</v>
      </c>
      <c r="K45" s="14">
        <f t="shared" si="0"/>
        <v>0</v>
      </c>
      <c r="L45" s="13" t="s">
        <v>21</v>
      </c>
      <c r="M45" s="13" t="s">
        <v>21</v>
      </c>
      <c r="N45" s="13" t="s">
        <v>21</v>
      </c>
      <c r="O45" s="13" t="s">
        <v>21</v>
      </c>
      <c r="P45" s="14">
        <f t="shared" si="2"/>
        <v>0</v>
      </c>
    </row>
    <row r="46" spans="1:16" ht="50.25" thickBot="1">
      <c r="A46" s="9" t="s">
        <v>65</v>
      </c>
      <c r="B46" s="21">
        <v>5041</v>
      </c>
      <c r="C46" s="22" t="s">
        <v>38</v>
      </c>
      <c r="D46" s="22" t="s">
        <v>39</v>
      </c>
      <c r="E46" s="8" t="s">
        <v>19</v>
      </c>
      <c r="F46" s="23" t="s">
        <v>77</v>
      </c>
      <c r="G46" s="13" t="s">
        <v>21</v>
      </c>
      <c r="H46" s="13" t="s">
        <v>21</v>
      </c>
      <c r="I46" s="13" t="s">
        <v>21</v>
      </c>
      <c r="J46" s="13" t="s">
        <v>21</v>
      </c>
      <c r="K46" s="14">
        <f t="shared" si="0"/>
        <v>0</v>
      </c>
      <c r="L46" s="13" t="s">
        <v>21</v>
      </c>
      <c r="M46" s="13" t="s">
        <v>21</v>
      </c>
      <c r="N46" s="13" t="s">
        <v>21</v>
      </c>
      <c r="O46" s="13" t="s">
        <v>21</v>
      </c>
      <c r="P46" s="14">
        <f t="shared" si="2"/>
        <v>0</v>
      </c>
    </row>
    <row r="47" spans="1:16" ht="33.75" thickBot="1">
      <c r="A47" s="9" t="s">
        <v>78</v>
      </c>
      <c r="B47" s="21">
        <v>5048</v>
      </c>
      <c r="C47" s="22" t="s">
        <v>38</v>
      </c>
      <c r="D47" s="22" t="s">
        <v>39</v>
      </c>
      <c r="E47" s="8" t="s">
        <v>19</v>
      </c>
      <c r="F47" s="23" t="s">
        <v>79</v>
      </c>
      <c r="G47" s="13" t="s">
        <v>21</v>
      </c>
      <c r="H47" s="13" t="s">
        <v>21</v>
      </c>
      <c r="I47" s="13" t="s">
        <v>21</v>
      </c>
      <c r="J47" s="13" t="s">
        <v>21</v>
      </c>
      <c r="K47" s="14">
        <f t="shared" si="0"/>
        <v>0</v>
      </c>
      <c r="L47" s="13" t="s">
        <v>21</v>
      </c>
      <c r="M47" s="13" t="s">
        <v>21</v>
      </c>
      <c r="N47" s="13" t="s">
        <v>21</v>
      </c>
      <c r="O47" s="13" t="s">
        <v>21</v>
      </c>
      <c r="P47" s="14">
        <f t="shared" si="2"/>
        <v>0</v>
      </c>
    </row>
    <row r="48" spans="1:16">
      <c r="A48" s="15" t="s">
        <v>80</v>
      </c>
      <c r="B48" s="16">
        <v>8747</v>
      </c>
      <c r="C48" s="17" t="s">
        <v>17</v>
      </c>
      <c r="D48" s="17" t="s">
        <v>18</v>
      </c>
      <c r="E48" s="18" t="s">
        <v>23</v>
      </c>
      <c r="F48" s="19" t="s">
        <v>81</v>
      </c>
      <c r="G48" s="13">
        <v>2</v>
      </c>
      <c r="H48" s="13">
        <v>5</v>
      </c>
      <c r="I48" s="13">
        <v>4</v>
      </c>
      <c r="J48" s="13">
        <v>0</v>
      </c>
      <c r="K48" s="14">
        <f t="shared" si="0"/>
        <v>11</v>
      </c>
      <c r="L48" s="20">
        <f t="shared" si="1"/>
        <v>18.181818181818183</v>
      </c>
      <c r="M48" s="20">
        <f t="shared" si="1"/>
        <v>45.454545454545453</v>
      </c>
      <c r="N48" s="20">
        <f t="shared" si="1"/>
        <v>36.363636363636367</v>
      </c>
      <c r="O48" s="20">
        <f t="shared" si="1"/>
        <v>0</v>
      </c>
      <c r="P48" s="20">
        <f t="shared" si="1"/>
        <v>100</v>
      </c>
    </row>
    <row r="49" spans="1:16" ht="49.5">
      <c r="A49" s="15" t="s">
        <v>60</v>
      </c>
      <c r="B49" s="16">
        <v>8748</v>
      </c>
      <c r="C49" s="17" t="s">
        <v>17</v>
      </c>
      <c r="D49" s="17" t="s">
        <v>18</v>
      </c>
      <c r="E49" s="18" t="s">
        <v>23</v>
      </c>
      <c r="F49" s="19" t="s">
        <v>82</v>
      </c>
      <c r="G49" s="13">
        <v>12</v>
      </c>
      <c r="H49" s="13">
        <v>10</v>
      </c>
      <c r="I49" s="13">
        <v>3</v>
      </c>
      <c r="J49" s="13">
        <v>0</v>
      </c>
      <c r="K49" s="14">
        <f t="shared" si="0"/>
        <v>25</v>
      </c>
      <c r="L49" s="20">
        <f t="shared" si="1"/>
        <v>48</v>
      </c>
      <c r="M49" s="20">
        <f t="shared" si="1"/>
        <v>40</v>
      </c>
      <c r="N49" s="20">
        <f t="shared" si="1"/>
        <v>12</v>
      </c>
      <c r="O49" s="20">
        <f t="shared" si="1"/>
        <v>0</v>
      </c>
      <c r="P49" s="20">
        <f t="shared" si="1"/>
        <v>100</v>
      </c>
    </row>
    <row r="50" spans="1:16" ht="33">
      <c r="A50" s="15" t="s">
        <v>83</v>
      </c>
      <c r="B50" s="16">
        <v>8743</v>
      </c>
      <c r="C50" s="17" t="s">
        <v>17</v>
      </c>
      <c r="D50" s="17" t="s">
        <v>18</v>
      </c>
      <c r="E50" s="18" t="s">
        <v>23</v>
      </c>
      <c r="F50" s="19" t="s">
        <v>84</v>
      </c>
      <c r="G50" s="13">
        <v>3</v>
      </c>
      <c r="H50" s="13">
        <v>7</v>
      </c>
      <c r="I50" s="13">
        <v>7</v>
      </c>
      <c r="J50" s="13">
        <v>0</v>
      </c>
      <c r="K50" s="14">
        <f t="shared" si="0"/>
        <v>17</v>
      </c>
      <c r="L50" s="20">
        <f t="shared" si="1"/>
        <v>17.647058823529413</v>
      </c>
      <c r="M50" s="20">
        <f t="shared" si="1"/>
        <v>41.17647058823529</v>
      </c>
      <c r="N50" s="20">
        <f t="shared" si="1"/>
        <v>41.17647058823529</v>
      </c>
      <c r="O50" s="20">
        <f t="shared" si="1"/>
        <v>0</v>
      </c>
      <c r="P50" s="20">
        <f t="shared" si="1"/>
        <v>100</v>
      </c>
    </row>
    <row r="51" spans="1:16">
      <c r="A51" s="15" t="s">
        <v>85</v>
      </c>
      <c r="B51" s="16">
        <v>8744</v>
      </c>
      <c r="C51" s="17" t="s">
        <v>17</v>
      </c>
      <c r="D51" s="17" t="s">
        <v>18</v>
      </c>
      <c r="E51" s="18" t="s">
        <v>23</v>
      </c>
      <c r="F51" s="19" t="s">
        <v>86</v>
      </c>
      <c r="G51" s="13">
        <v>0</v>
      </c>
      <c r="H51" s="13">
        <v>0</v>
      </c>
      <c r="I51" s="13">
        <v>0</v>
      </c>
      <c r="J51" s="13">
        <v>48</v>
      </c>
      <c r="K51" s="14">
        <f t="shared" si="0"/>
        <v>48</v>
      </c>
      <c r="L51" s="20">
        <f t="shared" si="1"/>
        <v>0</v>
      </c>
      <c r="M51" s="20">
        <f t="shared" si="1"/>
        <v>0</v>
      </c>
      <c r="N51" s="20">
        <f t="shared" si="1"/>
        <v>0</v>
      </c>
      <c r="O51" s="20">
        <f t="shared" si="1"/>
        <v>100</v>
      </c>
      <c r="P51" s="20">
        <f t="shared" si="1"/>
        <v>100</v>
      </c>
    </row>
    <row r="52" spans="1:16" ht="33">
      <c r="A52" s="15" t="s">
        <v>87</v>
      </c>
      <c r="B52" s="16">
        <v>8745</v>
      </c>
      <c r="C52" s="17" t="s">
        <v>17</v>
      </c>
      <c r="D52" s="17" t="s">
        <v>18</v>
      </c>
      <c r="E52" s="18" t="s">
        <v>23</v>
      </c>
      <c r="F52" s="19" t="s">
        <v>88</v>
      </c>
      <c r="G52" s="13">
        <v>9</v>
      </c>
      <c r="H52" s="13">
        <v>7</v>
      </c>
      <c r="I52" s="13">
        <v>7</v>
      </c>
      <c r="J52" s="13">
        <v>1</v>
      </c>
      <c r="K52" s="14">
        <f t="shared" si="0"/>
        <v>24</v>
      </c>
      <c r="L52" s="20">
        <f t="shared" si="1"/>
        <v>37.5</v>
      </c>
      <c r="M52" s="20">
        <f t="shared" si="1"/>
        <v>29.166666666666668</v>
      </c>
      <c r="N52" s="20">
        <f t="shared" si="1"/>
        <v>29.166666666666668</v>
      </c>
      <c r="O52" s="20">
        <f t="shared" si="1"/>
        <v>4.1666666666666661</v>
      </c>
      <c r="P52" s="20">
        <f t="shared" si="1"/>
        <v>100</v>
      </c>
    </row>
    <row r="53" spans="1:16">
      <c r="A53" s="15" t="s">
        <v>89</v>
      </c>
      <c r="B53" s="16">
        <v>8750</v>
      </c>
      <c r="C53" s="17" t="s">
        <v>17</v>
      </c>
      <c r="D53" s="17" t="s">
        <v>18</v>
      </c>
      <c r="E53" s="18" t="s">
        <v>23</v>
      </c>
      <c r="F53" s="19" t="s">
        <v>90</v>
      </c>
      <c r="G53" s="13">
        <v>0</v>
      </c>
      <c r="H53" s="13">
        <v>0</v>
      </c>
      <c r="I53" s="13">
        <v>0</v>
      </c>
      <c r="J53" s="13">
        <v>2</v>
      </c>
      <c r="K53" s="14">
        <f t="shared" si="0"/>
        <v>2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100</v>
      </c>
      <c r="P53" s="20">
        <f t="shared" si="1"/>
        <v>100</v>
      </c>
    </row>
    <row r="54" spans="1:16" ht="33">
      <c r="A54" s="9" t="s">
        <v>78</v>
      </c>
      <c r="B54" s="10">
        <v>8742</v>
      </c>
      <c r="C54" s="11" t="s">
        <v>17</v>
      </c>
      <c r="D54" s="11" t="s">
        <v>18</v>
      </c>
      <c r="E54" s="8" t="s">
        <v>19</v>
      </c>
      <c r="F54" s="12" t="s">
        <v>91</v>
      </c>
      <c r="G54" s="13">
        <v>2</v>
      </c>
      <c r="H54" s="13">
        <v>0</v>
      </c>
      <c r="I54" s="13">
        <v>1</v>
      </c>
      <c r="J54" s="13">
        <v>0</v>
      </c>
      <c r="K54" s="14">
        <f t="shared" si="0"/>
        <v>3</v>
      </c>
      <c r="L54" s="20">
        <f t="shared" si="1"/>
        <v>66.666666666666657</v>
      </c>
      <c r="M54" s="20">
        <f t="shared" si="1"/>
        <v>0</v>
      </c>
      <c r="N54" s="20">
        <f t="shared" si="1"/>
        <v>33.333333333333329</v>
      </c>
      <c r="O54" s="20">
        <f t="shared" si="1"/>
        <v>0</v>
      </c>
      <c r="P54" s="20">
        <f t="shared" si="1"/>
        <v>100</v>
      </c>
    </row>
    <row r="55" spans="1:16" ht="49.5">
      <c r="A55" s="15" t="s">
        <v>60</v>
      </c>
      <c r="B55" s="16">
        <v>8749</v>
      </c>
      <c r="C55" s="17" t="s">
        <v>17</v>
      </c>
      <c r="D55" s="17" t="s">
        <v>18</v>
      </c>
      <c r="E55" s="18" t="s">
        <v>23</v>
      </c>
      <c r="F55" s="19" t="s">
        <v>92</v>
      </c>
      <c r="G55" s="13">
        <v>30</v>
      </c>
      <c r="H55" s="13">
        <v>30</v>
      </c>
      <c r="I55" s="13">
        <v>6</v>
      </c>
      <c r="J55" s="13">
        <v>0</v>
      </c>
      <c r="K55" s="14">
        <f t="shared" si="0"/>
        <v>66</v>
      </c>
      <c r="L55" s="20">
        <f t="shared" si="1"/>
        <v>45.454545454545453</v>
      </c>
      <c r="M55" s="20">
        <f t="shared" si="1"/>
        <v>45.454545454545453</v>
      </c>
      <c r="N55" s="20">
        <f t="shared" si="1"/>
        <v>9.0909090909090917</v>
      </c>
      <c r="O55" s="20">
        <f t="shared" si="1"/>
        <v>0</v>
      </c>
      <c r="P55" s="20">
        <f t="shared" si="1"/>
        <v>100</v>
      </c>
    </row>
    <row r="56" spans="1:16">
      <c r="A56" s="15" t="s">
        <v>89</v>
      </c>
      <c r="B56" s="16">
        <v>8752</v>
      </c>
      <c r="C56" s="17" t="s">
        <v>17</v>
      </c>
      <c r="D56" s="17" t="s">
        <v>18</v>
      </c>
      <c r="E56" s="18" t="s">
        <v>23</v>
      </c>
      <c r="F56" s="19" t="s">
        <v>93</v>
      </c>
      <c r="G56" s="13">
        <v>0</v>
      </c>
      <c r="H56" s="13">
        <v>0</v>
      </c>
      <c r="I56" s="13">
        <v>0</v>
      </c>
      <c r="J56" s="13">
        <v>25</v>
      </c>
      <c r="K56" s="14">
        <f t="shared" si="0"/>
        <v>25</v>
      </c>
      <c r="L56" s="20">
        <f t="shared" si="1"/>
        <v>0</v>
      </c>
      <c r="M56" s="20">
        <f t="shared" si="1"/>
        <v>0</v>
      </c>
      <c r="N56" s="20">
        <f t="shared" si="1"/>
        <v>0</v>
      </c>
      <c r="O56" s="20">
        <f t="shared" si="1"/>
        <v>100</v>
      </c>
      <c r="P56" s="20">
        <f t="shared" si="1"/>
        <v>100</v>
      </c>
    </row>
    <row r="57" spans="1:16">
      <c r="A57" s="15" t="s">
        <v>80</v>
      </c>
      <c r="B57" s="16">
        <v>8746</v>
      </c>
      <c r="C57" s="17" t="s">
        <v>17</v>
      </c>
      <c r="D57" s="17" t="s">
        <v>18</v>
      </c>
      <c r="E57" s="18" t="s">
        <v>23</v>
      </c>
      <c r="F57" s="19" t="s">
        <v>94</v>
      </c>
      <c r="G57" s="13">
        <v>1</v>
      </c>
      <c r="H57" s="13">
        <v>2</v>
      </c>
      <c r="I57" s="13">
        <v>4</v>
      </c>
      <c r="J57" s="13">
        <v>0</v>
      </c>
      <c r="K57" s="14">
        <f t="shared" si="0"/>
        <v>7</v>
      </c>
      <c r="L57" s="20">
        <f t="shared" si="1"/>
        <v>14.285714285714285</v>
      </c>
      <c r="M57" s="20">
        <f t="shared" si="1"/>
        <v>28.571428571428569</v>
      </c>
      <c r="N57" s="20">
        <f t="shared" si="1"/>
        <v>57.142857142857139</v>
      </c>
      <c r="O57" s="20">
        <f t="shared" si="1"/>
        <v>0</v>
      </c>
      <c r="P57" s="20">
        <f t="shared" si="1"/>
        <v>100</v>
      </c>
    </row>
    <row r="58" spans="1:16" ht="33.75" thickBot="1">
      <c r="A58" s="15" t="s">
        <v>78</v>
      </c>
      <c r="B58" s="24">
        <v>8751</v>
      </c>
      <c r="C58" s="25" t="s">
        <v>17</v>
      </c>
      <c r="D58" s="25" t="s">
        <v>18</v>
      </c>
      <c r="E58" s="18" t="s">
        <v>23</v>
      </c>
      <c r="F58" s="26" t="s">
        <v>95</v>
      </c>
      <c r="G58" s="13">
        <v>6</v>
      </c>
      <c r="H58" s="13">
        <v>8</v>
      </c>
      <c r="I58" s="13">
        <v>4</v>
      </c>
      <c r="J58" s="13">
        <v>1</v>
      </c>
      <c r="K58" s="14">
        <f t="shared" si="0"/>
        <v>19</v>
      </c>
      <c r="L58" s="20">
        <f t="shared" si="1"/>
        <v>31.578947368421051</v>
      </c>
      <c r="M58" s="20">
        <f t="shared" si="1"/>
        <v>42.105263157894733</v>
      </c>
      <c r="N58" s="20">
        <f t="shared" si="1"/>
        <v>21.052631578947366</v>
      </c>
      <c r="O58" s="20">
        <f t="shared" si="1"/>
        <v>5.2631578947368416</v>
      </c>
      <c r="P58" s="20">
        <f t="shared" si="1"/>
        <v>100</v>
      </c>
    </row>
    <row r="59" spans="1:16" ht="33">
      <c r="A59" s="15" t="s">
        <v>96</v>
      </c>
      <c r="B59" s="16">
        <v>8914</v>
      </c>
      <c r="C59" s="17" t="s">
        <v>17</v>
      </c>
      <c r="D59" s="17" t="s">
        <v>18</v>
      </c>
      <c r="E59" s="18" t="s">
        <v>23</v>
      </c>
      <c r="F59" s="19" t="s">
        <v>97</v>
      </c>
      <c r="G59" s="13">
        <v>44</v>
      </c>
      <c r="H59" s="13">
        <v>49</v>
      </c>
      <c r="I59" s="13">
        <v>5</v>
      </c>
      <c r="J59" s="13">
        <v>3</v>
      </c>
      <c r="K59" s="14">
        <f t="shared" si="0"/>
        <v>101</v>
      </c>
      <c r="L59" s="20">
        <f t="shared" si="1"/>
        <v>43.564356435643568</v>
      </c>
      <c r="M59" s="20">
        <f t="shared" si="1"/>
        <v>48.514851485148512</v>
      </c>
      <c r="N59" s="20">
        <f t="shared" si="1"/>
        <v>4.9504950495049505</v>
      </c>
      <c r="O59" s="20">
        <f t="shared" si="1"/>
        <v>2.9702970297029703</v>
      </c>
      <c r="P59" s="20">
        <f t="shared" si="1"/>
        <v>100</v>
      </c>
    </row>
    <row r="60" spans="1:16" ht="33">
      <c r="A60" s="15" t="s">
        <v>96</v>
      </c>
      <c r="B60" s="16">
        <v>8912</v>
      </c>
      <c r="C60" s="17" t="s">
        <v>17</v>
      </c>
      <c r="D60" s="17" t="s">
        <v>18</v>
      </c>
      <c r="E60" s="18" t="s">
        <v>23</v>
      </c>
      <c r="F60" s="19" t="s">
        <v>98</v>
      </c>
      <c r="G60" s="13">
        <v>12</v>
      </c>
      <c r="H60" s="13">
        <v>14</v>
      </c>
      <c r="I60" s="13">
        <v>4</v>
      </c>
      <c r="J60" s="13">
        <v>0</v>
      </c>
      <c r="K60" s="14">
        <f t="shared" si="0"/>
        <v>30</v>
      </c>
      <c r="L60" s="20">
        <f t="shared" si="1"/>
        <v>40</v>
      </c>
      <c r="M60" s="20">
        <f t="shared" si="1"/>
        <v>46.666666666666664</v>
      </c>
      <c r="N60" s="20">
        <f t="shared" si="1"/>
        <v>13.333333333333334</v>
      </c>
      <c r="O60" s="20">
        <f t="shared" si="1"/>
        <v>0</v>
      </c>
      <c r="P60" s="20">
        <f t="shared" si="1"/>
        <v>100</v>
      </c>
    </row>
    <row r="61" spans="1:16" ht="33.75" thickBot="1">
      <c r="A61" s="15" t="s">
        <v>96</v>
      </c>
      <c r="B61" s="24">
        <v>8913</v>
      </c>
      <c r="C61" s="25" t="s">
        <v>17</v>
      </c>
      <c r="D61" s="25" t="s">
        <v>18</v>
      </c>
      <c r="E61" s="18" t="s">
        <v>23</v>
      </c>
      <c r="F61" s="26" t="s">
        <v>99</v>
      </c>
      <c r="G61" s="13">
        <v>29</v>
      </c>
      <c r="H61" s="13">
        <v>32</v>
      </c>
      <c r="I61" s="13">
        <v>11</v>
      </c>
      <c r="J61" s="13">
        <v>1</v>
      </c>
      <c r="K61" s="14">
        <f t="shared" si="0"/>
        <v>73</v>
      </c>
      <c r="L61" s="20">
        <f t="shared" si="1"/>
        <v>39.726027397260275</v>
      </c>
      <c r="M61" s="20">
        <f t="shared" si="1"/>
        <v>43.835616438356162</v>
      </c>
      <c r="N61" s="20">
        <f t="shared" si="1"/>
        <v>15.068493150684931</v>
      </c>
      <c r="O61" s="20">
        <f t="shared" si="1"/>
        <v>1.3698630136986301</v>
      </c>
      <c r="P61" s="20">
        <f t="shared" si="1"/>
        <v>100</v>
      </c>
    </row>
    <row r="62" spans="1:16" ht="49.5">
      <c r="A62" s="15" t="s">
        <v>43</v>
      </c>
      <c r="B62" s="27">
        <v>8013</v>
      </c>
      <c r="C62" s="28" t="s">
        <v>17</v>
      </c>
      <c r="D62" s="29" t="s">
        <v>18</v>
      </c>
      <c r="E62" s="18" t="s">
        <v>23</v>
      </c>
      <c r="F62" s="30" t="s">
        <v>100</v>
      </c>
      <c r="G62" s="13">
        <v>3</v>
      </c>
      <c r="H62" s="13">
        <v>9</v>
      </c>
      <c r="I62" s="13">
        <v>11</v>
      </c>
      <c r="J62" s="13">
        <v>4</v>
      </c>
      <c r="K62" s="14">
        <f t="shared" si="0"/>
        <v>27</v>
      </c>
      <c r="L62" s="20">
        <f t="shared" si="1"/>
        <v>11.111111111111111</v>
      </c>
      <c r="M62" s="20">
        <f t="shared" si="1"/>
        <v>33.333333333333329</v>
      </c>
      <c r="N62" s="20">
        <f t="shared" si="1"/>
        <v>40.74074074074074</v>
      </c>
      <c r="O62" s="20">
        <f t="shared" si="1"/>
        <v>14.814814814814813</v>
      </c>
      <c r="P62" s="20">
        <f t="shared" si="1"/>
        <v>100</v>
      </c>
    </row>
    <row r="63" spans="1:16" ht="49.5">
      <c r="A63" s="15" t="s">
        <v>65</v>
      </c>
      <c r="B63" s="27">
        <v>8014</v>
      </c>
      <c r="C63" s="28" t="s">
        <v>17</v>
      </c>
      <c r="D63" s="29" t="s">
        <v>18</v>
      </c>
      <c r="E63" s="18" t="s">
        <v>23</v>
      </c>
      <c r="F63" s="30" t="s">
        <v>101</v>
      </c>
      <c r="G63" s="13">
        <v>32</v>
      </c>
      <c r="H63" s="13">
        <v>41</v>
      </c>
      <c r="I63" s="13">
        <v>6</v>
      </c>
      <c r="J63" s="13">
        <v>5</v>
      </c>
      <c r="K63" s="14">
        <f t="shared" si="0"/>
        <v>84</v>
      </c>
      <c r="L63" s="20">
        <f t="shared" si="1"/>
        <v>38.095238095238095</v>
      </c>
      <c r="M63" s="20">
        <f t="shared" si="1"/>
        <v>48.80952380952381</v>
      </c>
      <c r="N63" s="20">
        <f t="shared" si="1"/>
        <v>7.1428571428571423</v>
      </c>
      <c r="O63" s="20">
        <f t="shared" si="1"/>
        <v>5.9523809523809517</v>
      </c>
      <c r="P63" s="20">
        <f t="shared" si="1"/>
        <v>100</v>
      </c>
    </row>
    <row r="64" spans="1:16" ht="49.5">
      <c r="A64" s="15" t="s">
        <v>31</v>
      </c>
      <c r="B64" s="27">
        <v>8015</v>
      </c>
      <c r="C64" s="28" t="s">
        <v>17</v>
      </c>
      <c r="D64" s="29" t="s">
        <v>18</v>
      </c>
      <c r="E64" s="18" t="s">
        <v>23</v>
      </c>
      <c r="F64" s="30" t="s">
        <v>102</v>
      </c>
      <c r="G64" s="13">
        <v>24</v>
      </c>
      <c r="H64" s="13">
        <v>14</v>
      </c>
      <c r="I64" s="13">
        <v>0</v>
      </c>
      <c r="J64" s="13">
        <v>1</v>
      </c>
      <c r="K64" s="14">
        <f t="shared" si="0"/>
        <v>39</v>
      </c>
      <c r="L64" s="20">
        <f t="shared" si="1"/>
        <v>61.53846153846154</v>
      </c>
      <c r="M64" s="20">
        <f t="shared" si="1"/>
        <v>35.897435897435898</v>
      </c>
      <c r="N64" s="20">
        <f t="shared" si="1"/>
        <v>0</v>
      </c>
      <c r="O64" s="20">
        <f t="shared" si="1"/>
        <v>2.5641025641025639</v>
      </c>
      <c r="P64" s="20">
        <f t="shared" si="1"/>
        <v>100</v>
      </c>
    </row>
    <row r="65" spans="1:16" ht="49.5">
      <c r="A65" s="15" t="s">
        <v>31</v>
      </c>
      <c r="B65" s="27">
        <v>8964</v>
      </c>
      <c r="C65" s="28" t="s">
        <v>17</v>
      </c>
      <c r="D65" s="29" t="s">
        <v>18</v>
      </c>
      <c r="E65" s="18" t="s">
        <v>23</v>
      </c>
      <c r="F65" s="30" t="s">
        <v>103</v>
      </c>
      <c r="G65" s="13">
        <v>25</v>
      </c>
      <c r="H65" s="13">
        <v>19</v>
      </c>
      <c r="I65" s="13">
        <v>2</v>
      </c>
      <c r="J65" s="13">
        <v>0</v>
      </c>
      <c r="K65" s="14">
        <f t="shared" si="0"/>
        <v>46</v>
      </c>
      <c r="L65" s="20">
        <f t="shared" si="1"/>
        <v>54.347826086956516</v>
      </c>
      <c r="M65" s="20">
        <f t="shared" si="1"/>
        <v>41.304347826086953</v>
      </c>
      <c r="N65" s="20">
        <f t="shared" si="1"/>
        <v>4.3478260869565215</v>
      </c>
      <c r="O65" s="20">
        <f t="shared" si="1"/>
        <v>0</v>
      </c>
      <c r="P65" s="20">
        <f t="shared" si="1"/>
        <v>100</v>
      </c>
    </row>
    <row r="66" spans="1:16" ht="49.5">
      <c r="A66" s="15" t="s">
        <v>31</v>
      </c>
      <c r="B66" s="27">
        <v>8965</v>
      </c>
      <c r="C66" s="28" t="s">
        <v>17</v>
      </c>
      <c r="D66" s="29" t="s">
        <v>18</v>
      </c>
      <c r="E66" s="18" t="s">
        <v>23</v>
      </c>
      <c r="F66" s="30" t="s">
        <v>104</v>
      </c>
      <c r="G66" s="13">
        <v>0</v>
      </c>
      <c r="H66" s="13">
        <v>0</v>
      </c>
      <c r="I66" s="13">
        <v>0</v>
      </c>
      <c r="J66" s="13">
        <v>10</v>
      </c>
      <c r="K66" s="14">
        <f t="shared" si="0"/>
        <v>10</v>
      </c>
      <c r="L66" s="20">
        <f t="shared" si="1"/>
        <v>0</v>
      </c>
      <c r="M66" s="20">
        <f t="shared" si="1"/>
        <v>0</v>
      </c>
      <c r="N66" s="20">
        <f t="shared" si="1"/>
        <v>0</v>
      </c>
      <c r="O66" s="20">
        <f t="shared" si="1"/>
        <v>100</v>
      </c>
      <c r="P66" s="20">
        <f t="shared" si="1"/>
        <v>100</v>
      </c>
    </row>
    <row r="67" spans="1:16" ht="33">
      <c r="A67" s="15" t="s">
        <v>28</v>
      </c>
      <c r="B67" s="27">
        <v>8967</v>
      </c>
      <c r="C67" s="28" t="s">
        <v>17</v>
      </c>
      <c r="D67" s="29" t="s">
        <v>18</v>
      </c>
      <c r="E67" s="18" t="s">
        <v>23</v>
      </c>
      <c r="F67" s="30" t="s">
        <v>105</v>
      </c>
      <c r="G67" s="13">
        <v>8</v>
      </c>
      <c r="H67" s="13">
        <v>7</v>
      </c>
      <c r="I67" s="13">
        <v>1</v>
      </c>
      <c r="J67" s="13">
        <v>0</v>
      </c>
      <c r="K67" s="14">
        <f t="shared" si="0"/>
        <v>16</v>
      </c>
      <c r="L67" s="20">
        <f t="shared" si="1"/>
        <v>50</v>
      </c>
      <c r="M67" s="20">
        <f t="shared" si="1"/>
        <v>43.75</v>
      </c>
      <c r="N67" s="20">
        <f t="shared" si="1"/>
        <v>6.25</v>
      </c>
      <c r="O67" s="20">
        <f t="shared" si="1"/>
        <v>0</v>
      </c>
      <c r="P67" s="20">
        <f t="shared" si="1"/>
        <v>100</v>
      </c>
    </row>
    <row r="68" spans="1:16">
      <c r="A68" s="31" t="s">
        <v>107</v>
      </c>
      <c r="B68" s="31"/>
      <c r="C68" s="31"/>
      <c r="D68" s="31"/>
      <c r="E68" s="31"/>
      <c r="F68" s="31"/>
      <c r="G68" s="32">
        <f>SUM(G4:G67)</f>
        <v>579</v>
      </c>
      <c r="H68" s="32">
        <f>SUM(H4:H67)</f>
        <v>916</v>
      </c>
      <c r="I68" s="32">
        <f>SUM(I4:I67)</f>
        <v>385</v>
      </c>
      <c r="J68" s="32">
        <f>SUM(J4:J67)</f>
        <v>125</v>
      </c>
      <c r="K68" s="14">
        <f t="shared" si="0"/>
        <v>2005</v>
      </c>
      <c r="L68" s="20">
        <f t="shared" si="1"/>
        <v>28.877805486284291</v>
      </c>
      <c r="M68" s="20">
        <f t="shared" si="1"/>
        <v>45.685785536159599</v>
      </c>
      <c r="N68" s="20">
        <f t="shared" si="1"/>
        <v>19.201995012468828</v>
      </c>
      <c r="O68" s="20">
        <f t="shared" si="1"/>
        <v>6.2344139650872821</v>
      </c>
      <c r="P68" s="20">
        <f t="shared" si="1"/>
        <v>100</v>
      </c>
    </row>
    <row r="69" spans="1:16">
      <c r="A69" t="s">
        <v>106</v>
      </c>
      <c r="B69"/>
      <c r="C69"/>
      <c r="D69"/>
      <c r="E69"/>
      <c r="F69"/>
    </row>
  </sheetData>
  <mergeCells count="1">
    <mergeCell ref="G2:P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60" fitToHeight="10" orientation="landscape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Tab 4 bis (2)</vt:lpstr>
      <vt:lpstr>'Tab 4 bis (2)'!Area_stampa</vt:lpstr>
      <vt:lpstr>'Tab 4 bis (2)'!Titoli_stampa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</dc:creator>
  <cp:lastModifiedBy>daniela</cp:lastModifiedBy>
  <cp:lastPrinted>2014-09-23T08:48:31Z</cp:lastPrinted>
  <dcterms:created xsi:type="dcterms:W3CDTF">2014-09-19T08:41:07Z</dcterms:created>
  <dcterms:modified xsi:type="dcterms:W3CDTF">2014-09-26T08:30:31Z</dcterms:modified>
</cp:coreProperties>
</file>